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05" tabRatio="599" activeTab="1"/>
  </bookViews>
  <sheets>
    <sheet name=" chapka" sheetId="1" r:id="rId1"/>
    <sheet name="2017tari" sheetId="2" r:id="rId2"/>
  </sheets>
  <definedNames>
    <definedName name="_xlnm.Print_Titles" localSheetId="1">'2017tari'!$A:$J,'2017tari'!$1:$3</definedName>
  </definedNames>
  <calcPr fullCalcOnLoad="1"/>
</workbook>
</file>

<file path=xl/sharedStrings.xml><?xml version="1.0" encoding="utf-8"?>
<sst xmlns="http://schemas.openxmlformats.org/spreadsheetml/2006/main" count="330" uniqueCount="216">
  <si>
    <t>Ը</t>
  </si>
  <si>
    <t>Գ</t>
  </si>
  <si>
    <t>Ա</t>
  </si>
  <si>
    <t>Ե</t>
  </si>
  <si>
    <t xml:space="preserve">կապված հանրակացարաններում սենյակների սեփ.պետ.գրանցման հետ </t>
  </si>
  <si>
    <t>Տարբեր հարցերով պայմանավորված</t>
  </si>
  <si>
    <t>միջգերատեսչական ծրագրերի և դրանց ընդունման հետ կապված փաստաթղթերի քննարկում, պարզաբանում և ընդունում</t>
  </si>
  <si>
    <t>2006-2007 թթ ծրագրում ընդգրկաված ընկ-ների մասնավորեցման հետ կապված</t>
  </si>
  <si>
    <t>պայմանագրային չկատարումների և տարաժամկետ վճարումների կարգավորում</t>
  </si>
  <si>
    <t>Կ.Տ.</t>
  </si>
  <si>
    <t>Չափորոշիչը (նկարագրությունը)</t>
  </si>
  <si>
    <t>Ծրագրային դասիչը</t>
  </si>
  <si>
    <t>ՊՄ կոդը</t>
  </si>
  <si>
    <t>Բ</t>
  </si>
  <si>
    <t>Դ</t>
  </si>
  <si>
    <t>Զ</t>
  </si>
  <si>
    <t>Է</t>
  </si>
  <si>
    <t>Թ</t>
  </si>
  <si>
    <t>Ժ</t>
  </si>
  <si>
    <t>Պետական գույքի կառավարման ոլորտի քաղաքականության, խորհրդատվության, մոնիտորինգի և համակարգման ծառայություններ</t>
  </si>
  <si>
    <t>Իրավական ակտերի նախագծերի մշակում (փաստաթղթերի և կամ ստանդարտների ընդհանուր թիվը)</t>
  </si>
  <si>
    <t>Քաղաքականության, ընդհանուր փաստաթղթաշրջանառությունների և վերլուծությունների պատրաստում(փաստաթղթերի ընդհանուր թիվը)</t>
  </si>
  <si>
    <t>Քաղաքացիների ընդունելություն (մարդ)</t>
  </si>
  <si>
    <t>Դիմումների և բողոքների ուսումնասիրում (թիվը)</t>
  </si>
  <si>
    <t>Միջգերատեսչական համագործակցություն, համաձայնագրերեի, պայմանագրերի, արձանագրությունների, ծրագրերի և այլ փաստաթղթերի վերաբերյալ կարծիքների, տեղեկատվություն, պարզաբանումների տրամադրում (փաստաթղթերի թիվը)</t>
  </si>
  <si>
    <t>ՙՊետական գույքի մասնավորեցման 2006-2007թթ ծրագրի մասին՚ ՀՀ օրենքի համաձայն ծրագրի իրականացում (ընկերություններ)</t>
  </si>
  <si>
    <t>Պայմանագրերի չկատարման և տարաժամկետ վճարումների չիրականացման դեպքում հայցադիմումների ներկայացում</t>
  </si>
  <si>
    <t>Ադրբեջանից բռնագաղթված փախստականների բնակարանային խնդիրների դիմում բողոքների ուսումնասիրում</t>
  </si>
  <si>
    <t>Պետական գույքի նկատմամբ անշարժ գույքի սեփականության իրավունքի գրանցում (թիվ)</t>
  </si>
  <si>
    <t>Պետական գույքի հաշվառման անցկացում</t>
  </si>
  <si>
    <t>Ոչ ֆինանսական ցուցանիշներ</t>
  </si>
  <si>
    <t xml:space="preserve">Ցուցանիշի փոփոխու-թյուններն ըստ համապատաս-խան իրավա-կան ակտի (+/-) </t>
  </si>
  <si>
    <t>Ցուցանիշի հաստատված կանխատեսումը հաշվետու ժամանակահատվածի համար</t>
  </si>
  <si>
    <t>Հաստատված և փաստացի ցուցանիշների տարբերությունը (սյ 10-սյ 9)</t>
  </si>
  <si>
    <t>Ծրագրի ընթացիկ կառավարմանն ուղղված նախատեսվող միջոցառումները</t>
  </si>
  <si>
    <t>Ֆինանսական ցուցանիշներ (հազ. դրամ)</t>
  </si>
  <si>
    <t>տարբեր հարցերով պայմանավորված</t>
  </si>
  <si>
    <t xml:space="preserve">ԳԼԽԱՎՈՐ  ՀԱՇՎԱՊԱՀ                      </t>
  </si>
  <si>
    <t>Պետական հիմնարկների և կազմակերպությունների աշխատողներին սոց. փաթեթով ապահովում</t>
  </si>
  <si>
    <t>Մ.Ղուշչյան</t>
  </si>
  <si>
    <t xml:space="preserve">կապված &lt;Մալբերի&gt; ծրագրով ներկայացվող փաստաթղթաշրջանառության </t>
  </si>
  <si>
    <t>կապված ներկայացված հայտերի, քաղ.ծառայողների հոսունության և այլն</t>
  </si>
  <si>
    <t>Կատարողի կոդը</t>
  </si>
  <si>
    <t>Ծրագրի դասիչը</t>
  </si>
  <si>
    <t>Փաստացի ցուցանիշը (կատարված և ընդունված) հաշվետու ժամանակահատվածում</t>
  </si>
  <si>
    <t>Փաստացի ցուցանիշը (դրամարկղային ծախս) հաշվետու ժամանակահատվածում</t>
  </si>
  <si>
    <t>ԱԾ</t>
  </si>
  <si>
    <t>Աճուրդների կազմակերպման և անցկացման  ծառայություններ</t>
  </si>
  <si>
    <t>Պետական գույքի  գույքագրման և ուսումնասիրությունների անցկացում</t>
  </si>
  <si>
    <t>կապված պահանջարկից</t>
  </si>
  <si>
    <t>կապված պետական գույքի օտարման գործընթացի իրավական դաշտի կարգավորմամբ</t>
  </si>
  <si>
    <t xml:space="preserve">               ըստ բյուջետային  ծախսերի  տարածքային  դասակարգման </t>
  </si>
  <si>
    <t xml:space="preserve">      ԳԼԽԱՎՈՐ   ՖԻՆԱՆՍԻՍՏ                                   </t>
  </si>
  <si>
    <t xml:space="preserve">           </t>
  </si>
  <si>
    <t>ԾՏ</t>
  </si>
  <si>
    <t>համաձայն ՀՀ ԿԱ ՊԳԿՎ պետի հրամանի</t>
  </si>
  <si>
    <t>Արտաբյուջե</t>
  </si>
  <si>
    <t>Չափորոշիչի  կոդը</t>
  </si>
  <si>
    <t>Պաշարների շարժի  կոդը</t>
  </si>
  <si>
    <t>Ծրագրի կամ Քաղաքականության միջոցառման անվանումը</t>
  </si>
  <si>
    <t>Չափորոշիչի տեսակը</t>
  </si>
  <si>
    <t>Քաղաքականության միջոցառման դասիչը</t>
  </si>
  <si>
    <t xml:space="preserve">Ցուցանիշի փոփոխություններն ըստ համապատասխան իրավական ակտի (+/-) </t>
  </si>
  <si>
    <t>ճշտված ցուցանիշը հաշվետու ժամանակահատվածի համար        (սյ 1+սյ 2)</t>
  </si>
  <si>
    <t>Հաստատված և փաստացի ցուցանիշների տարբերությունը (սյ 4-սյ 3)</t>
  </si>
  <si>
    <t>Տարբերության պատճառը
(սյ. 2-ում նշված իրավական ակտերի հղումները և սյ. 5-ում նշված տարբերության պարզաբանումները)</t>
  </si>
  <si>
    <t>ճշտված ցուցանիշը հաշվետուժամանակահատվածի համար (սյ 7+սյ 8)</t>
  </si>
  <si>
    <t>Տարբերության պատճառը
(սյ. 8-ում նշված իրավական ակտերի հղումները և սյ. 11-ում նշված տարբերության պարզաբանումները)</t>
  </si>
  <si>
    <t>Ծրագրի ցուցանիշների (սյ.5, սյ.11) ընթացքի ազդեցությունը ՀՀ կառավարության (օր` սույն բյուջետային ծրագիր, կառավարության գործունեության ծրագրեր, ռազմավարական ծրագրեր, ՄԺԾԾ, ԱՀՌԾ և այլ) նպատակների  վրա</t>
  </si>
  <si>
    <t>Պլանավորվող գործողությունը`  ծրագրի նախատեսվող / ցանկալի արդյունքներից (նպատակներից)  տարբերությունը շտկելու համար</t>
  </si>
  <si>
    <t>Պլանավորվող գործողության ժամկետը  (սկիզբ - ավարտ)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</si>
  <si>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</si>
  <si>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</si>
  <si>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</si>
  <si>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</si>
  <si>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</si>
  <si>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</si>
  <si>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</si>
  <si>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</si>
  <si>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</si>
  <si>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</si>
  <si>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</si>
  <si>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</si>
  <si>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</si>
  <si>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</si>
  <si>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</si>
  <si>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Քանակական</t>
  </si>
  <si>
    <t>ԿՀ</t>
  </si>
  <si>
    <t>կապված անշարժ գույքի չափագրման աշխատանքների քանակից</t>
  </si>
  <si>
    <t>Մատուցվող ծառայության վրա կատարվող ծախսերը</t>
  </si>
  <si>
    <t xml:space="preserve"> կապված աշխատակիցների հոսունության հետ</t>
  </si>
  <si>
    <t xml:space="preserve">Քանակական </t>
  </si>
  <si>
    <t>Հավելված N11</t>
  </si>
  <si>
    <t> Հ Ա Շ Վ Ե Տ Վ ՈՒ Թ Յ ՈՒ Ն</t>
  </si>
  <si>
    <t>ՀԱՅԱՍՏԱՆԻ ՀԱՆՐԱՊԵՏՈՒԹՅԱՆ ՊԵՏԱԿԱՆ ԲՅՈՒՋԵՈՎ ՍԱՀՄԱՆՎԱԾ ԾՐԱԳՐԵՐԻ ԻՐԱԿԱՆԱՑՈՒՄԸ ԲՆՈՒԹԱԳՐՈՂ ԱՐԴՅՈՒՆՔԻ ՑՈՒՑԱՆԻՇՆԵՐԻ ԿԱՏԱՐՄԱՆ ՄԱՍԻՆ</t>
  </si>
  <si>
    <t>Հայաստանի Հանրապետության կառավարությանն առընթեր պետական գույքի կառավարման վարչություն</t>
  </si>
  <si>
    <t>Պետական գույքի արդյունավետ կառավարում</t>
  </si>
  <si>
    <t xml:space="preserve">Իրականացվող միջոցառումների քանակը                                                                                                                                                                 </t>
  </si>
  <si>
    <t>Նկարագրությունը</t>
  </si>
  <si>
    <t>ՀՀ ԿԱ պետական գույքի կառավարման վարչություն</t>
  </si>
  <si>
    <t>Ծառայություն մատուցողի (մատուցողների) անվանումը</t>
  </si>
  <si>
    <t>Պետական գույքի գույքագրման և գնահատման գործակալություն ՊՈԱԿ</t>
  </si>
  <si>
    <t>Հայաստանի Հանրապետության կառավարության պահուստային ֆոնդ</t>
  </si>
  <si>
    <t xml:space="preserve">  3. Հիմնարկի տեղաբաշխման  մարզի  և  համայնքի   կոդը     </t>
  </si>
  <si>
    <t xml:space="preserve">                    </t>
  </si>
  <si>
    <t>մարմնի անվանումը ----------------------------------</t>
  </si>
  <si>
    <t xml:space="preserve">                        Վ. Հարությունյան</t>
  </si>
  <si>
    <r>
      <t xml:space="preserve">  1. Հիմնարկի անվանումը   ՀՀ </t>
    </r>
    <r>
      <rPr>
        <b/>
        <u val="single"/>
        <sz val="9"/>
        <rFont val="GHEA Grapalat"/>
        <family val="3"/>
      </rPr>
      <t>կառավարությանն առընթեր պետական գույքի կառավարման վարչություն</t>
    </r>
  </si>
  <si>
    <r>
      <t xml:space="preserve">  2. Փոստային հասցեն    </t>
    </r>
    <r>
      <rPr>
        <b/>
        <u val="single"/>
        <sz val="9"/>
        <rFont val="GHEA Grapalat"/>
        <family val="3"/>
      </rPr>
      <t xml:space="preserve"> Տիգրան Մեծի 4</t>
    </r>
  </si>
  <si>
    <r>
      <t xml:space="preserve">5. Հիմնարկը սպասարկող ՏԳԲ-ի անվանումը </t>
    </r>
    <r>
      <rPr>
        <b/>
        <sz val="9"/>
        <rFont val="GHEA Grapalat"/>
        <family val="3"/>
      </rPr>
      <t>Կենտրոնական գանձապետարանի գործառնական վարչություն</t>
    </r>
  </si>
  <si>
    <t>4. Պետական կառավարման վերադաս մարմնի կամ տեղական ինքնակառավարման</t>
  </si>
  <si>
    <t>6. Հիմնարկի ՀՎՀՀ</t>
  </si>
  <si>
    <t>Շահառուների քանակը</t>
  </si>
  <si>
    <t>Տրանսֆերտի գումարը</t>
  </si>
  <si>
    <t>Աջակցություն ստացող հիմնադրամների թիվը</t>
  </si>
  <si>
    <t>Մատուցվող ծառայության վրա կատարվող ծախսը</t>
  </si>
  <si>
    <t xml:space="preserve">Պետական գույքի հաշվառում, գույքագրում, աճուրդների կազմակերպում, մասնավորեցվող գույքի վերաբերյալ տեղեկատվության հրապարակում   </t>
  </si>
  <si>
    <t xml:space="preserve">Նկարագրությունը     </t>
  </si>
  <si>
    <t xml:space="preserve">Ծառայություն մատուցողի (մատուցողների) անվանումը      </t>
  </si>
  <si>
    <t xml:space="preserve">Վերջնական արդյունքի նկարագրությունը       </t>
  </si>
  <si>
    <t xml:space="preserve">Ծրագիրը (ծրագրերը), որի շրջանակներում իրականացվում է քաղաքականության միջոցառումը  </t>
  </si>
  <si>
    <t>1079 ՀՀ ԿԱ պետական գույքի կառավարման ծրագիր</t>
  </si>
  <si>
    <t xml:space="preserve">Անվանումը                                                        </t>
  </si>
  <si>
    <t xml:space="preserve">Վերջնական արդյունքի նկարագրությունը                                                                    </t>
  </si>
  <si>
    <t>Ծրագիրը (ծրագրերը), որի շրջանակներում իրականացվում է քաղաքականության միջոցառումը  1079 ՀՀ ԿԱ պետական գույքի կառավարման ծրագիր</t>
  </si>
  <si>
    <t>Պետական գույքի հաշվառման, գույքագրման, ուսումնասիրությունների և գնահատման աշխատանքների իրականացման և սպասարկման ծառայություններ</t>
  </si>
  <si>
    <t>Համերգների, փառատոների և այլ միջոցառումների իրականացում</t>
  </si>
  <si>
    <t>Դահլիճի միջին բեռնվածություն %</t>
  </si>
  <si>
    <t>Համապատասխան պետական հիմնարկների և կազմակերպությունների աշխատակիցների քանակը</t>
  </si>
  <si>
    <t>544.9ք.մ</t>
  </si>
  <si>
    <t xml:space="preserve"> ՀՀ կառավարության 16.03.2017թ. թիվ 244-Ն որոշում    </t>
  </si>
  <si>
    <t xml:space="preserve"> ՀՀ կառ. 23.03.2017թ. Թիվ 298-Ն որոշում</t>
  </si>
  <si>
    <t xml:space="preserve"> Պետական գույքի  հաշվառման, գույքագրման, ուսումնասիրությունների և  գնահատման աշխատանքների իրականացման և սպասարկման ծառայություններ       </t>
  </si>
  <si>
    <t>Պետական գույքի  հաշվառման, գույքագրման, ուսումնասիրման և  գնահատման անցկացում, ՀՀ Կառավարության 2 և 3 շենքերի սպասարկում, օտարման ենթակա շարժական գույքի պահառության իրականացում</t>
  </si>
  <si>
    <t xml:space="preserve"> Պետական գույքի արդյունավետ կառավարում     </t>
  </si>
  <si>
    <t>2. Հանրային սեփականության կառավարման արդյունքների ցուցանիշները</t>
  </si>
  <si>
    <r>
      <t>2.1.</t>
    </r>
    <r>
      <rPr>
        <u val="single"/>
        <sz val="8"/>
        <rFont val="GHEA Grapalat"/>
        <family val="3"/>
      </rPr>
      <t>Կարողությունների զարգցում</t>
    </r>
  </si>
  <si>
    <t>Տվյալ տարվա պետական բյուջեից ակտիվի ձեռքբերման,կառուցման կամ հիմնանորոգման վրա կատարվող ծախսերը (հազար դրամ)</t>
  </si>
  <si>
    <t>Ակտիվի ծառայության կանխատեսվող ժամկետը</t>
  </si>
  <si>
    <t>3-8 տարի</t>
  </si>
  <si>
    <t>Ակտիվի ընդհանուր արժեքը      (հազար դրամ)</t>
  </si>
  <si>
    <r>
      <t xml:space="preserve">Փոխարինվող ակտիվների նկարագրությունը                              </t>
    </r>
    <r>
      <rPr>
        <b/>
        <sz val="8"/>
        <rFont val="GHEA Grapalat"/>
        <family val="3"/>
      </rPr>
      <t>ֆիզիկապես մաշված համակարգչային սարքավորումներ</t>
    </r>
  </si>
  <si>
    <t>Ազդեցությունը կազմակերպության կարողությունների զարգացման վրա, մասնավորապես</t>
  </si>
  <si>
    <t>Ակտիվի ձեռքբերումը կնպաստի վարչության կողմից իրականացվող ՀՀ պետական գույքի կառավարման ոլորտում իրականացվող քաղաքականության մշակում և մոնիտորինգ, ծրագրի քանակական , որակական և շամկետայնության ցուցանիշների ապահովմանը</t>
  </si>
  <si>
    <t>1079 ՀՀ ԿԱ պետական գույքի կառավարման ոլորտի քաղաքականության, խորհրդատվության, մոնիտորինգի և համակարգման ծառայություններ</t>
  </si>
  <si>
    <t xml:space="preserve"> ՀՀ կառավարության 13.04.2017թ. թիվ 392-Ն որոշում    </t>
  </si>
  <si>
    <t>Շահառուների ընտրության չափանիշները՝ ելնելով փոխհամաձայնությունից</t>
  </si>
  <si>
    <t>Տրանսֆերտի վճարման հաճախականությունը՝ միանվագ</t>
  </si>
  <si>
    <t>Գումարը (հազ.դրամ)</t>
  </si>
  <si>
    <t xml:space="preserve"> ՀՀ կառավարության 04.05.2017թ. թիվ 471-Ն որոշում    </t>
  </si>
  <si>
    <t>համաձայն պահանջարկի</t>
  </si>
  <si>
    <t>ԱՁ</t>
  </si>
  <si>
    <r>
      <rPr>
        <u val="single"/>
        <sz val="8"/>
        <rFont val="GHEA Grapalat"/>
        <family val="3"/>
      </rPr>
      <t xml:space="preserve">Անվանումը  </t>
    </r>
    <r>
      <rPr>
        <sz val="8"/>
        <rFont val="GHEA Grapalat"/>
        <family val="3"/>
      </rPr>
      <t xml:space="preserve">                                              Գյուղատնտեսական նշանակության հողամասերի ձեռքբերում</t>
    </r>
  </si>
  <si>
    <t xml:space="preserve">Մատուցվող ծառայության վրա կատարվող ծախսը (հազ.դրամ) </t>
  </si>
  <si>
    <t xml:space="preserve"> ՀՀ կառավարության 13.07.2017թ. թիվ 857-Ն որոշում    </t>
  </si>
  <si>
    <r>
      <rPr>
        <u val="single"/>
        <sz val="8"/>
        <rFont val="GHEA Grapalat"/>
        <family val="3"/>
      </rPr>
      <t>Տրանսֆերտի անվանումը</t>
    </r>
    <r>
      <rPr>
        <sz val="8"/>
        <rFont val="GHEA Grapalat"/>
        <family val="3"/>
      </rPr>
      <t xml:space="preserve">                              Գյուղատնտեսական նշանակության հողամասերի ձեռքբերման արդյունքում առաջացող եկամտային հարկի վճարում                             </t>
    </r>
  </si>
  <si>
    <r>
      <rPr>
        <u val="single"/>
        <sz val="8"/>
        <rFont val="GHEA Grapalat"/>
        <family val="3"/>
      </rPr>
      <t>Նկարագրությունը</t>
    </r>
    <r>
      <rPr>
        <sz val="8"/>
        <rFont val="GHEA Grapalat"/>
        <family val="3"/>
      </rPr>
      <t xml:space="preserve">                                          ՀՀ Կոտայքի մարզի Պռոշյանի համայնքում գտնվող 1.076, 0.7 և 0.19 հա մակերեսներով գյուղատնտեսական նշանակության հողամասերի ձեռքբերման արդյունքում առաջացող եկամտային հարկի վճարման գործընթաց</t>
    </r>
  </si>
  <si>
    <r>
      <rPr>
        <u val="single"/>
        <sz val="8"/>
        <rFont val="GHEA Grapalat"/>
        <family val="3"/>
      </rPr>
      <t xml:space="preserve">Տրանսֆերտի անվանումը   </t>
    </r>
    <r>
      <rPr>
        <sz val="8"/>
        <rFont val="GHEA Grapalat"/>
        <family val="3"/>
      </rPr>
      <t xml:space="preserve">                            Ընդունելությունների տուն ՓԲԸ-ի պարտավորությունների մարում            </t>
    </r>
  </si>
  <si>
    <t xml:space="preserve"> </t>
  </si>
  <si>
    <t xml:space="preserve">ՀՀ կառավարության 23.06.2017թ. թիվ 755-Ն որոշում    </t>
  </si>
  <si>
    <r>
      <rPr>
        <u val="single"/>
        <sz val="8"/>
        <rFont val="GHEA Grapalat"/>
        <family val="3"/>
      </rPr>
      <t>Նկարագրությունը</t>
    </r>
    <r>
      <rPr>
        <sz val="8"/>
        <rFont val="GHEA Grapalat"/>
        <family val="3"/>
      </rPr>
      <t xml:space="preserve">                                      Ընդունելությունների տուն ՓԲԸ-ի ֆինանսական խնդիրների կարգավորում, պարտավորությունների մարում, մինչև 2017թ. ավարտը գույքի պահպանում և բնականոն գործունեության ապահովում, մանավորեցման գործընթացի գրավչության բարձրացում              </t>
    </r>
  </si>
  <si>
    <r>
      <rPr>
        <u val="single"/>
        <sz val="8"/>
        <rFont val="GHEA Grapalat"/>
        <family val="3"/>
      </rPr>
      <t xml:space="preserve">Նկարագրությունը </t>
    </r>
    <r>
      <rPr>
        <sz val="8"/>
        <rFont val="GHEA Grapalat"/>
        <family val="3"/>
      </rPr>
      <t xml:space="preserve">                              Մ.Խորենացի 213 հասց.2782ք.մ մակերեսով անշարժ գույքը, 44.7ք.մ ավտոտնակը և 182741 հա հողատարածքը (գույք 1) Սասունցի Դավիթ 66/1 հասցեում 284,46ք.մանշարժ գույքի 0.072106 հա մակերեսով հողամասի  (գույք 2) և Վարդաշեն 3-րդ փողոց 3/1 հասցեում 991.1ք.մ անշարժ գույքի ու 0.1038 հա հողամասի  (գույք 3) հետ փոխանակման արդյունքում առաջացող եկամտահարկի վճարման գործընթաց</t>
    </r>
  </si>
  <si>
    <r>
      <rPr>
        <u val="single"/>
        <sz val="8"/>
        <rFont val="GHEA Grapalat"/>
        <family val="3"/>
      </rPr>
      <t xml:space="preserve">Տրանսֆերտի անվանումը    </t>
    </r>
    <r>
      <rPr>
        <sz val="8"/>
        <rFont val="GHEA Grapalat"/>
        <family val="3"/>
      </rPr>
      <t xml:space="preserve">                          Գույքի փոխանակման արդյունքում առաջացող եկամտային հարկի վճարում</t>
    </r>
  </si>
  <si>
    <r>
      <rPr>
        <u val="single"/>
        <sz val="8"/>
        <rFont val="GHEA Grapalat"/>
        <family val="3"/>
      </rPr>
      <t>Նկարագրությունը</t>
    </r>
    <r>
      <rPr>
        <sz val="8"/>
        <rFont val="GHEA Grapalat"/>
        <family val="3"/>
      </rPr>
      <t xml:space="preserve">                                                ՀՀ Կոտայքի մարզի Պռոշյանի համայնքում գտնվող 1.076, 0.7 և 0.19 հա մակերեսներով գյուղատնտեսական նշանակության հողամասերի ձեռքբերում</t>
    </r>
  </si>
  <si>
    <r>
      <t xml:space="preserve">Շահառուների ընտրության չափանիշները        </t>
    </r>
    <r>
      <rPr>
        <sz val="8"/>
        <rFont val="GHEA Grapalat"/>
        <family val="3"/>
      </rPr>
      <t>100 տոկոս պետական բաժնեմասով Ընդունելությունների տուն ՓԲԸ-ն ընդգրկվու է պետական գույքի մասնավորեցման ծրագրի ցանկերում: Արդյունքում կմասնավորեցվի առավել բարձր արժեքուվ:</t>
    </r>
  </si>
  <si>
    <r>
      <rPr>
        <u val="single"/>
        <sz val="8"/>
        <rFont val="GHEA Grapalat"/>
        <family val="3"/>
      </rPr>
      <t xml:space="preserve">Ծրագիրը (ծրագրերը), որի շրջանակներում իրականացվում է քաղաքականության միջոցառումը  </t>
    </r>
    <r>
      <rPr>
        <sz val="8"/>
        <rFont val="GHEA Grapalat"/>
        <family val="3"/>
      </rPr>
      <t xml:space="preserve">                                                     1079 Պետական գույքի կառավարման ծրագիր</t>
    </r>
  </si>
  <si>
    <r>
      <rPr>
        <u val="single"/>
        <sz val="8"/>
        <rFont val="GHEA Grapalat"/>
        <family val="3"/>
      </rPr>
      <t>Վերջնական արդյունքի նկարագրությունը</t>
    </r>
    <r>
      <rPr>
        <sz val="8"/>
        <rFont val="GHEA Grapalat"/>
        <family val="3"/>
      </rPr>
      <t xml:space="preserve">            Պետական գույքի արդյունավետ կառավարում                                                                </t>
    </r>
  </si>
  <si>
    <r>
      <rPr>
        <u val="single"/>
        <sz val="8"/>
        <rFont val="GHEA Grapalat"/>
        <family val="3"/>
      </rPr>
      <t xml:space="preserve">Նկարագրությունը </t>
    </r>
    <r>
      <rPr>
        <sz val="8"/>
        <rFont val="GHEA Grapalat"/>
        <family val="3"/>
      </rPr>
      <t xml:space="preserve">                                         Երևան ք. Մաշտոցի պող. 11ա շենքի N31 հասցեում գտնվող, 79.4ք.մ մակերեսով տարածքը (գույք 1) Երևան քաղաքի Ադոնցի փողոց 7 շենք, 20 շինության հասցեում գտնվող, 179.9ք.մ մակերեսով տարածքի  (գույք 2)  հետ փոխանակման արդյունքում առաջացող եկամտահարկի վճարման գործընթաց</t>
    </r>
  </si>
  <si>
    <r>
      <rPr>
        <u val="single"/>
        <sz val="8"/>
        <rFont val="GHEA Grapalat"/>
        <family val="3"/>
      </rPr>
      <t xml:space="preserve">Տրանսֆերտի անվանումը    </t>
    </r>
    <r>
      <rPr>
        <sz val="8"/>
        <rFont val="GHEA Grapalat"/>
        <family val="3"/>
      </rPr>
      <t xml:space="preserve">                           Գույքի փոխանակման արդյունքում առաջացող եկամտային հարկի վճարում</t>
    </r>
  </si>
  <si>
    <t xml:space="preserve">ՀՀ Կառավարական N 2և3 շենքերի և այլ գույքի սպսարկում, սպասարկվող տարածքը </t>
  </si>
  <si>
    <t>ք.մ</t>
  </si>
  <si>
    <r>
      <t xml:space="preserve">Անվանումը՝                                              </t>
    </r>
    <r>
      <rPr>
        <b/>
        <sz val="8"/>
        <rFont val="GHEA Grapalat"/>
        <family val="3"/>
      </rPr>
      <t xml:space="preserve">Վարչական սարքավորումներ            </t>
    </r>
    <r>
      <rPr>
        <sz val="8"/>
        <rFont val="GHEA Grapalat"/>
        <family val="3"/>
      </rPr>
      <t xml:space="preserve">Նկարագրությունը                               </t>
    </r>
    <r>
      <rPr>
        <b/>
        <sz val="8"/>
        <rFont val="GHEA Grapalat"/>
        <family val="3"/>
      </rPr>
      <t>Համակարգչային և գրասենյակային սարքավորումներ</t>
    </r>
  </si>
  <si>
    <r>
      <t xml:space="preserve">Ակտիվն օգտագործող կազմակերպության անվանումը՝                            </t>
    </r>
    <r>
      <rPr>
        <b/>
        <sz val="8"/>
        <rFont val="GHEA Grapalat"/>
        <family val="3"/>
      </rPr>
      <t xml:space="preserve">ՀՀ ԿԱ պետական գույքի կառավարման վարչություն </t>
    </r>
    <r>
      <rPr>
        <sz val="8"/>
        <rFont val="GHEA Grapalat"/>
        <family val="3"/>
      </rPr>
      <t xml:space="preserve">         </t>
    </r>
  </si>
  <si>
    <t>Պետական գույքի գնահատման անցկացում շարժակա և անշարժ</t>
  </si>
  <si>
    <r>
      <rPr>
        <u val="single"/>
        <sz val="8"/>
        <rFont val="GHEA Grapalat"/>
        <family val="3"/>
      </rPr>
      <t>Անվանումը</t>
    </r>
    <r>
      <rPr>
        <sz val="8"/>
        <rFont val="GHEA Grapalat"/>
        <family val="3"/>
      </rPr>
      <t xml:space="preserve">                                                            Շենքերի և շինությունների կապիտալ վերանորոգում                                                 </t>
    </r>
  </si>
  <si>
    <r>
      <rPr>
        <u val="single"/>
        <sz val="8"/>
        <rFont val="GHEA Grapalat"/>
        <family val="3"/>
      </rPr>
      <t xml:space="preserve">Նկարագրությունը   </t>
    </r>
    <r>
      <rPr>
        <sz val="8"/>
        <rFont val="GHEA Grapalat"/>
        <family val="3"/>
      </rPr>
      <t xml:space="preserve">                                           Նախատեսվում է ՀՀ ԿԱ պետական գույքի կառավարման վարչության կողմից զբաղեցված ք.Երևան, Տիգրան Մեծի 4 հասցեում գտնվող վարչական շենքի կապիտալ վերանորոգում</t>
    </r>
  </si>
  <si>
    <t>Ակտիվի ընդ.արժեքը՝ 12035.6հազ.դրամ</t>
  </si>
  <si>
    <t xml:space="preserve">Տվյալ տարվա ՀՀ պետական բյուջեից ակտիվի ձեռքբերման, կամ հիմնանորոգման վրա կատարվող ծախսերը  (հազ.դրամ) </t>
  </si>
  <si>
    <r>
      <t>Ա</t>
    </r>
    <r>
      <rPr>
        <u val="single"/>
        <sz val="8"/>
        <rFont val="GHEA Grapalat"/>
        <family val="3"/>
      </rPr>
      <t xml:space="preserve">կտիվն օգտագործող կազմակերպության անվանումը </t>
    </r>
    <r>
      <rPr>
        <sz val="8"/>
        <rFont val="GHEA Grapalat"/>
        <family val="3"/>
      </rPr>
      <t xml:space="preserve">                                                           ՀՀ ԿԱ պետական գույքի կառավարման վարչ-ն</t>
    </r>
  </si>
  <si>
    <r>
      <t xml:space="preserve">Ազդեցությունը կազմակերպության կարողությունների զարգացման վրա             </t>
    </r>
    <r>
      <rPr>
        <sz val="8"/>
        <rFont val="GHEA Grapalat"/>
        <family val="3"/>
      </rPr>
      <t>Պետական գույքի կառավարման վարչության աշխատողների աշխատանքային պայմանների բարելավում և դրա արդյունքում աշխատանքի արդյունավետության բարձրացում</t>
    </r>
  </si>
  <si>
    <r>
      <rPr>
        <u val="single"/>
        <sz val="8"/>
        <rFont val="GHEA Grapalat"/>
        <family val="3"/>
      </rPr>
      <t>Ծրագիրը (ծրագրերը), որի շրջանակներում իրականացվում է քաղաքականության միջոցառումը</t>
    </r>
    <r>
      <rPr>
        <sz val="8"/>
        <rFont val="GHEA Grapalat"/>
        <family val="3"/>
      </rPr>
      <t xml:space="preserve">                                                       1079 Պետական գույքի կառավարման ծրագիր</t>
    </r>
  </si>
  <si>
    <r>
      <rPr>
        <u val="single"/>
        <sz val="8"/>
        <rFont val="GHEA Grapalat"/>
        <family val="3"/>
      </rPr>
      <t>Վերջնական արդյունքի նկարագրությունը</t>
    </r>
    <r>
      <rPr>
        <sz val="8"/>
        <rFont val="GHEA Grapalat"/>
        <family val="3"/>
      </rPr>
      <t xml:space="preserve">          Պետական գույքի արդյունավետ կառավարում     </t>
    </r>
  </si>
  <si>
    <r>
      <rPr>
        <u val="single"/>
        <sz val="8"/>
        <rFont val="GHEA Grapalat"/>
        <family val="3"/>
      </rPr>
      <t>Անվանումը</t>
    </r>
    <r>
      <rPr>
        <sz val="8"/>
        <rFont val="GHEA Grapalat"/>
        <family val="3"/>
      </rPr>
      <t xml:space="preserve">                                                            Նախագծահետազոտական ծախսեր                                               </t>
    </r>
  </si>
  <si>
    <r>
      <rPr>
        <u val="single"/>
        <sz val="8"/>
        <rFont val="GHEA Grapalat"/>
        <family val="3"/>
      </rPr>
      <t xml:space="preserve">Նկարագրությունը   </t>
    </r>
    <r>
      <rPr>
        <sz val="8"/>
        <rFont val="GHEA Grapalat"/>
        <family val="3"/>
      </rPr>
      <t xml:space="preserve">                                           Նախատեսվում է ՀՀ ԿԱ պետական գույքի կառավարման վարչության կողմից զբաղեցված ք.Երևան, Տիգրան Մեծի 4 հասցեում գտնվող վարչական շենքի կապիտալ վերանորոգման իրականացման համարնախագծանախահաշվային փաստաթղթերի կազմում</t>
    </r>
  </si>
  <si>
    <t xml:space="preserve"> ՀՀ կառ. 24.08.2017թ. Թիվ 1023-Ն որոշում</t>
  </si>
  <si>
    <t xml:space="preserve">Մատուցվող ծառայության վրա կատարվող ծախսը  (հազ.դրամ) </t>
  </si>
  <si>
    <r>
      <t xml:space="preserve">   </t>
    </r>
    <r>
      <rPr>
        <u val="single"/>
        <sz val="8"/>
        <rFont val="GHEA Grapalat"/>
        <family val="3"/>
      </rPr>
      <t xml:space="preserve">Անվանումը </t>
    </r>
    <r>
      <rPr>
        <sz val="8"/>
        <rFont val="GHEA Grapalat"/>
        <family val="3"/>
      </rPr>
      <t xml:space="preserve">                                                    Պետական գույքի կառավարման ոլորտի քաղաքականության, խորհրդատվության, մոնիթորինգի և համակարգման ծառայություններ                                                                                                                                                                                     </t>
    </r>
  </si>
  <si>
    <r>
      <rPr>
        <u val="single"/>
        <sz val="8"/>
        <rFont val="GHEA Grapalat"/>
        <family val="3"/>
      </rPr>
      <t xml:space="preserve">Նկարագրությունը </t>
    </r>
    <r>
      <rPr>
        <sz val="8"/>
        <rFont val="GHEA Grapalat"/>
        <family val="3"/>
      </rPr>
      <t xml:space="preserve">                                        Պետական գույքի հաշվառում, գույքագրում, աճուրդների կազմակերպում, մասնավորեցվող գույքի վերաբերյալ տեղեկատվության հրապարակում   </t>
    </r>
  </si>
  <si>
    <t>108ք.մ</t>
  </si>
  <si>
    <t xml:space="preserve">ՀՀ կառավարության 28.09.2017թ. թիվ 1195-Ն որոշում    </t>
  </si>
  <si>
    <r>
      <rPr>
        <u val="single"/>
        <sz val="8"/>
        <rFont val="GHEA Grapalat"/>
        <family val="3"/>
      </rPr>
      <t xml:space="preserve">Ծրագիրը (ծրագրերը), որի շրջանակներում իրականացվում է քաղաքականության միջոցառումը </t>
    </r>
    <r>
      <rPr>
        <sz val="8"/>
        <rFont val="GHEA Grapalat"/>
        <family val="3"/>
      </rPr>
      <t xml:space="preserve">                                                      1079 Պետական գույքի կառավարման ծրագիր</t>
    </r>
  </si>
  <si>
    <r>
      <rPr>
        <u val="single"/>
        <sz val="8"/>
        <rFont val="GHEA Grapalat"/>
        <family val="3"/>
      </rPr>
      <t>Վերջնական արդյունքի նկարագրությունը</t>
    </r>
    <r>
      <rPr>
        <sz val="8"/>
        <rFont val="GHEA Grapalat"/>
        <family val="3"/>
      </rPr>
      <t xml:space="preserve">           Պետական գույքի արդյունավետ կառավարում</t>
    </r>
  </si>
  <si>
    <r>
      <rPr>
        <u val="single"/>
        <sz val="8"/>
        <rFont val="GHEA Grapalat"/>
        <family val="3"/>
      </rPr>
      <t xml:space="preserve">Ծառայություն մատուցողի (մատուցողների) անվանումը </t>
    </r>
    <r>
      <rPr>
        <sz val="8"/>
        <rFont val="GHEA Grapalat"/>
        <family val="3"/>
      </rPr>
      <t xml:space="preserve">                                                           ՀՀ ԿԱ պետական գույքի կառավարման վարչություն                                                     </t>
    </r>
  </si>
  <si>
    <r>
      <rPr>
        <u val="single"/>
        <sz val="8"/>
        <rFont val="GHEA Grapalat"/>
        <family val="3"/>
      </rPr>
      <t xml:space="preserve">Անվանումը  </t>
    </r>
    <r>
      <rPr>
        <sz val="8"/>
        <rFont val="GHEA Grapalat"/>
        <family val="3"/>
      </rPr>
      <t xml:space="preserve">                                                  Պետական գույքի կառավարման ոլորտի քաղաքականության, խորհրդատվության, մոնիթորինգի և համակարգման ծառայություններ                                         </t>
    </r>
  </si>
  <si>
    <r>
      <t xml:space="preserve">   </t>
    </r>
    <r>
      <rPr>
        <u val="single"/>
        <sz val="8"/>
        <rFont val="GHEA Grapalat"/>
        <family val="3"/>
      </rPr>
      <t>Անվանումը</t>
    </r>
    <r>
      <rPr>
        <sz val="8"/>
        <rFont val="GHEA Grapalat"/>
        <family val="3"/>
      </rPr>
      <t xml:space="preserve">                                                     Պետական  աջակցություն հիմնադրամներին` պետական սեփականություն հանդիսացող գույքի վարձակալական վճարների մասով                                </t>
    </r>
  </si>
  <si>
    <r>
      <rPr>
        <u val="single"/>
        <sz val="8"/>
        <rFont val="GHEA Grapalat"/>
        <family val="3"/>
      </rPr>
      <t xml:space="preserve">Նկարագրությունը      </t>
    </r>
    <r>
      <rPr>
        <sz val="8"/>
        <rFont val="GHEA Grapalat"/>
        <family val="3"/>
      </rPr>
      <t xml:space="preserve">                                  Պետական սեփականություն հանդիսացող գույքը վարձակալության հանձնելիս մուծված վարձակալական  վճարներ, որոնք թողնվում են վարձակալի տնօրինությանը` որպես կամավոր գույքային վճար</t>
    </r>
  </si>
  <si>
    <r>
      <t xml:space="preserve">Անվանումը՝                                              </t>
    </r>
    <r>
      <rPr>
        <b/>
        <sz val="8"/>
        <rFont val="GHEA Grapalat"/>
        <family val="3"/>
      </rPr>
      <t xml:space="preserve">Գրասենյակային գույք                          </t>
    </r>
    <r>
      <rPr>
        <sz val="8"/>
        <rFont val="GHEA Grapalat"/>
        <family val="3"/>
      </rPr>
      <t xml:space="preserve">Նկարագրությունը                               </t>
    </r>
    <r>
      <rPr>
        <b/>
        <sz val="8"/>
        <rFont val="GHEA Grapalat"/>
        <family val="3"/>
      </rPr>
      <t xml:space="preserve"> Գրասենյակային գույքի ձեռքբերում</t>
    </r>
  </si>
  <si>
    <t>3 տարի</t>
  </si>
  <si>
    <r>
      <t xml:space="preserve">Ակտիվն օգտագործող կազմակերպության անվանումը՝                                                          </t>
    </r>
    <r>
      <rPr>
        <b/>
        <sz val="8"/>
        <rFont val="GHEA Grapalat"/>
        <family val="3"/>
      </rPr>
      <t xml:space="preserve">ՀՀ ԿԱ պետական գույքի կառավարման վարչություն </t>
    </r>
    <r>
      <rPr>
        <sz val="8"/>
        <rFont val="GHEA Grapalat"/>
        <family val="3"/>
      </rPr>
      <t xml:space="preserve">         </t>
    </r>
  </si>
  <si>
    <r>
      <t xml:space="preserve">Փոխարինվող ակտիվների նկարագրությունը                              </t>
    </r>
    <r>
      <rPr>
        <b/>
        <sz val="8"/>
        <rFont val="GHEA Grapalat"/>
        <family val="3"/>
      </rPr>
      <t>ֆիզիկապես մաշված գրասենյակային կահույք</t>
    </r>
  </si>
  <si>
    <t xml:space="preserve">ՀՀ կառավարության 07.12.2017թ. թիվ 1542-Ն որոշում    </t>
  </si>
  <si>
    <r>
      <rPr>
        <u val="single"/>
        <sz val="8"/>
        <rFont val="GHEA Grapalat"/>
        <family val="3"/>
      </rPr>
      <t xml:space="preserve">Շահառուների ընտրության չափանիշները  </t>
    </r>
    <r>
      <rPr>
        <sz val="8"/>
        <rFont val="GHEA Grapalat"/>
        <family val="3"/>
      </rPr>
      <t xml:space="preserve">        ՀՀ կառավարության 2009թ.N158-Ա և 2002թ.դեկտեմբերի 26-ի N2139-Ա որոշումներով գույքի վարձակալական վճարների գծով ՀՀ պետ. բյուջեից փոխհատուցում ստացող հիմնադրամները</t>
    </r>
  </si>
  <si>
    <r>
      <rPr>
        <u val="single"/>
        <sz val="8"/>
        <rFont val="GHEA Grapalat"/>
        <family val="3"/>
      </rPr>
      <t xml:space="preserve">Տրանսֆերտի անվանումը   </t>
    </r>
    <r>
      <rPr>
        <sz val="8"/>
        <rFont val="GHEA Grapalat"/>
        <family val="3"/>
      </rPr>
      <t xml:space="preserve">                                   &lt;Ընդունելությունների տուն&gt; ՓԲԸ-ի գույքի պահպանում և բնականոն գործունեության ապահովում</t>
    </r>
  </si>
  <si>
    <r>
      <rPr>
        <u val="single"/>
        <sz val="8"/>
        <rFont val="GHEA Grapalat"/>
        <family val="3"/>
      </rPr>
      <t xml:space="preserve">Նկարագրությունը   </t>
    </r>
    <r>
      <rPr>
        <sz val="8"/>
        <rFont val="GHEA Grapalat"/>
        <family val="3"/>
      </rPr>
      <t xml:space="preserve">                                              &lt;Ընդունելությունների տուն&gt; ՓԲԸ-ի ֆինանսական խնդիրների կարգավորում, մինչև 2017թ. Ավարտը գույքի պահպանում և բնականոն գործունեության ապահովում, մասնավորեցման գործընթացի գրավչության բարձրացում</t>
    </r>
  </si>
  <si>
    <t xml:space="preserve">ՀՀ կառավարության 14.12.2017թ. թիվ 1605-Ն որոշում    </t>
  </si>
  <si>
    <r>
      <rPr>
        <u val="single"/>
        <sz val="8"/>
        <rFont val="GHEA Grapalat"/>
        <family val="3"/>
      </rPr>
      <t xml:space="preserve">Շահառուների ընտրության չափանիշները  </t>
    </r>
    <r>
      <rPr>
        <sz val="8"/>
        <rFont val="GHEA Grapalat"/>
        <family val="3"/>
      </rPr>
      <t xml:space="preserve">        100% պետական բաժնեմասով &lt;Ընդունելությունների տուն&gt; ՓԲԸ-ն ընդգրկված է &lt;Պետական գույքի մասնավորեցման 2017-2020թթ. ծրագրի մասին&gt; ՀՀ օրենքի ցանկերում: Արդյունքում առավել բարձր արժեքով մասնավորեցման իրականացում</t>
    </r>
  </si>
  <si>
    <t xml:space="preserve">ՀՀ կառավարության 14.12.2017թ. թիվ 1620-Ն որոշում    </t>
  </si>
  <si>
    <t>գաղտնի</t>
  </si>
  <si>
    <t>վերադարձվել է ՀՀ պետբյուջե</t>
  </si>
  <si>
    <t>Պետական գույքի կառավարման 2015-2020թթ ծրագրի իրականացում ՀՀ կառավարության որոշման տեսքով</t>
  </si>
  <si>
    <t xml:space="preserve">Աճուրդներ </t>
  </si>
  <si>
    <t>համաձայն գնման պայմանագրի</t>
  </si>
  <si>
    <t>աշխատանքներն իրականացվելու են 2018թ.</t>
  </si>
  <si>
    <t>համաձայն պահառության հանձնված գույքի</t>
  </si>
  <si>
    <t>01.01.17թ.- 01.01.18թ. ժամանակահատվածի համար</t>
  </si>
  <si>
    <t>08--02--2018թ.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</si>
</sst>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_-* #,##0.00_-;\-* #,##0.00_-;_-* &quot;-&quot;??_-;_-@_-"/>
    <numFmt numFmtId="173" formatCode="0.0"/>
    <numFmt numFmtId="174" formatCode="00"/>
    <numFmt numFmtId="175" formatCode="_-* #,##0_-;\-* #,##0_-;_-* &quot;-&quot;??_-;_-@_-"/>
    <numFmt numFmtId="176" formatCode="_(* #,##0_);_(* \(#,##0\);_(* &quot;-&quot;??_);_(@_)"/>
    <numFmt numFmtId="177" formatCode="_-* #,##0.0_-;\-* #,##0.0_-;_-* &quot;-&quot;??_-;_-@_-"/>
    <numFmt numFmtId="178" formatCode="_(* #,##0.000_);_(* \(#,##0.000\);_(* &quot;-&quot;??_);_(@_)"/>
    <numFmt numFmtId="179" formatCode="_(* #,##0.0_);_(* \(#,##0.0\);_(* &quot;-&quot;??_);_(@_)"/>
  </numFmts>
  <fonts count="48">
    <font>
      <sz val="10"/>
      <name val="Arial Armenian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Arial Armenian"/>
      <family val="2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u val="single"/>
      <sz val="9"/>
      <name val="GHEA Grapalat"/>
      <family val="3"/>
    </font>
    <font>
      <b/>
      <sz val="9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u val="single"/>
      <sz val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0" xfId="55" applyFont="1" applyFill="1" applyAlignment="1">
      <alignment horizontal="center" wrapText="1"/>
      <protection/>
    </xf>
    <xf numFmtId="0" fontId="4" fillId="33" borderId="0" xfId="55" applyFont="1" applyFill="1" applyAlignment="1">
      <alignment horizontal="center"/>
      <protection/>
    </xf>
    <xf numFmtId="0" fontId="5" fillId="33" borderId="0" xfId="55" applyFont="1" applyFill="1" applyAlignment="1">
      <alignment horizontal="center"/>
      <protection/>
    </xf>
    <xf numFmtId="0" fontId="5" fillId="33" borderId="0" xfId="55" applyFont="1" applyFill="1" applyBorder="1" applyAlignment="1">
      <alignment horizontal="center"/>
      <protection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33" borderId="0" xfId="55" applyFont="1" applyFill="1" applyAlignment="1">
      <alignment horizontal="left"/>
      <protection/>
    </xf>
    <xf numFmtId="0" fontId="9" fillId="33" borderId="0" xfId="55" applyFont="1" applyFill="1" applyAlignment="1">
      <alignment horizontal="center"/>
      <protection/>
    </xf>
    <xf numFmtId="0" fontId="3" fillId="33" borderId="0" xfId="55" applyFont="1" applyFill="1" applyAlignment="1">
      <alignment horizontal="center"/>
      <protection/>
    </xf>
    <xf numFmtId="0" fontId="9" fillId="0" borderId="0" xfId="0" applyFont="1" applyBorder="1" applyAlignment="1" applyProtection="1">
      <alignment wrapText="1"/>
      <protection locked="0"/>
    </xf>
    <xf numFmtId="0" fontId="9" fillId="33" borderId="0" xfId="55" applyFont="1" applyFill="1" applyBorder="1" applyAlignment="1">
      <alignment horizontal="center"/>
      <protection/>
    </xf>
    <xf numFmtId="0" fontId="11" fillId="33" borderId="0" xfId="55" applyFont="1" applyFill="1" applyAlignment="1">
      <alignment horizontal="center"/>
      <protection/>
    </xf>
    <xf numFmtId="49" fontId="9" fillId="33" borderId="0" xfId="55" applyNumberFormat="1" applyFont="1" applyFill="1" applyAlignment="1">
      <alignment horizontal="center"/>
      <protection/>
    </xf>
    <xf numFmtId="0" fontId="3" fillId="33" borderId="0" xfId="55" applyFont="1" applyFill="1" applyAlignment="1">
      <alignment horizontal="left"/>
      <protection/>
    </xf>
    <xf numFmtId="0" fontId="9" fillId="33" borderId="0" xfId="55" applyFont="1" applyFill="1" applyAlignment="1">
      <alignment horizontal="center" vertical="top"/>
      <protection/>
    </xf>
    <xf numFmtId="0" fontId="9" fillId="33" borderId="0" xfId="55" applyFont="1" applyFill="1" applyAlignment="1">
      <alignment vertical="top"/>
      <protection/>
    </xf>
    <xf numFmtId="0" fontId="5" fillId="33" borderId="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5" applyFont="1" applyFill="1" applyBorder="1" applyAlignment="1">
      <alignment horizontal="left" vertical="center" wrapText="1"/>
      <protection/>
    </xf>
    <xf numFmtId="172" fontId="5" fillId="0" borderId="10" xfId="42" applyFont="1" applyFill="1" applyBorder="1" applyAlignment="1" applyProtection="1">
      <alignment horizontal="center" vertical="center" wrapText="1"/>
      <protection hidden="1"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5" applyFont="1" applyFill="1" applyBorder="1" applyAlignment="1" applyProtection="1">
      <alignment horizontal="center" vertical="center" wrapText="1"/>
      <protection locked="0"/>
    </xf>
    <xf numFmtId="175" fontId="5" fillId="0" borderId="10" xfId="42" applyNumberFormat="1" applyFont="1" applyFill="1" applyBorder="1" applyAlignment="1">
      <alignment horizontal="center" vertical="center" wrapText="1"/>
    </xf>
    <xf numFmtId="172" fontId="5" fillId="0" borderId="10" xfId="4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2" fontId="5" fillId="0" borderId="10" xfId="42" applyNumberFormat="1" applyFont="1" applyFill="1" applyBorder="1" applyAlignment="1" applyProtection="1">
      <alignment horizontal="center" vertical="center" wrapText="1"/>
      <protection/>
    </xf>
    <xf numFmtId="172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42" applyFont="1" applyFill="1" applyBorder="1" applyAlignment="1">
      <alignment horizontal="center" vertical="center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/>
      <protection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0" borderId="10" xfId="42" applyNumberFormat="1" applyFont="1" applyFill="1" applyBorder="1" applyAlignment="1">
      <alignment horizontal="center" vertical="center" wrapText="1"/>
    </xf>
    <xf numFmtId="0" fontId="5" fillId="0" borderId="10" xfId="55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left" vertical="center"/>
    </xf>
    <xf numFmtId="172" fontId="5" fillId="0" borderId="10" xfId="42" applyFont="1" applyFill="1" applyBorder="1" applyAlignment="1" applyProtection="1">
      <alignment horizontal="left" vertical="center" wrapText="1"/>
      <protection locked="0"/>
    </xf>
    <xf numFmtId="172" fontId="5" fillId="0" borderId="10" xfId="42" applyFont="1" applyFill="1" applyBorder="1" applyAlignment="1">
      <alignment horizontal="left" vertical="center" wrapText="1"/>
    </xf>
    <xf numFmtId="0" fontId="5" fillId="33" borderId="0" xfId="0" applyFont="1" applyFill="1" applyBorder="1" applyAlignment="1" applyProtection="1">
      <alignment vertical="center"/>
      <protection hidden="1"/>
    </xf>
    <xf numFmtId="172" fontId="5" fillId="0" borderId="10" xfId="42" applyFont="1" applyFill="1" applyBorder="1" applyAlignment="1">
      <alignment vertical="center" wrapText="1"/>
    </xf>
    <xf numFmtId="172" fontId="5" fillId="0" borderId="10" xfId="42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vertical="center"/>
      <protection hidden="1"/>
    </xf>
    <xf numFmtId="172" fontId="5" fillId="0" borderId="10" xfId="42" applyFont="1" applyFill="1" applyBorder="1" applyAlignment="1" applyProtection="1">
      <alignment vertical="center" wrapText="1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42" applyNumberFormat="1" applyFont="1" applyFill="1" applyBorder="1" applyAlignment="1">
      <alignment horizontal="center" vertical="center" wrapText="1"/>
    </xf>
    <xf numFmtId="3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42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vertical="center" wrapText="1"/>
      <protection/>
    </xf>
    <xf numFmtId="49" fontId="5" fillId="0" borderId="10" xfId="55" applyNumberFormat="1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vertical="center" wrapText="1"/>
    </xf>
    <xf numFmtId="172" fontId="5" fillId="0" borderId="10" xfId="42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3" fontId="5" fillId="0" borderId="10" xfId="42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3" fontId="5" fillId="0" borderId="11" xfId="42" applyNumberFormat="1" applyFont="1" applyFill="1" applyBorder="1" applyAlignment="1">
      <alignment horizontal="center" vertical="center" wrapText="1"/>
    </xf>
    <xf numFmtId="3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172" fontId="5" fillId="0" borderId="11" xfId="42" applyFont="1" applyFill="1" applyBorder="1" applyAlignment="1">
      <alignment horizontal="left" vertical="center" wrapText="1"/>
    </xf>
    <xf numFmtId="172" fontId="5" fillId="0" borderId="11" xfId="42" applyFont="1" applyFill="1" applyBorder="1" applyAlignment="1" applyProtection="1">
      <alignment horizontal="center" vertical="center" wrapText="1"/>
      <protection hidden="1"/>
    </xf>
    <xf numFmtId="172" fontId="5" fillId="0" borderId="11" xfId="42" applyFont="1" applyFill="1" applyBorder="1" applyAlignment="1">
      <alignment horizontal="center" vertical="center"/>
    </xf>
    <xf numFmtId="172" fontId="5" fillId="0" borderId="11" xfId="42" applyFont="1" applyFill="1" applyBorder="1" applyAlignment="1">
      <alignment vertical="center" wrapText="1"/>
    </xf>
    <xf numFmtId="172" fontId="5" fillId="0" borderId="11" xfId="42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174" fontId="5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5" fillId="0" borderId="12" xfId="42" applyNumberFormat="1" applyFont="1" applyFill="1" applyBorder="1" applyAlignment="1">
      <alignment horizontal="center" vertical="center"/>
    </xf>
    <xf numFmtId="3" fontId="5" fillId="0" borderId="12" xfId="42" applyNumberFormat="1" applyFont="1" applyFill="1" applyBorder="1" applyAlignment="1">
      <alignment horizontal="center" vertical="center" wrapText="1"/>
    </xf>
    <xf numFmtId="172" fontId="5" fillId="0" borderId="12" xfId="42" applyFont="1" applyFill="1" applyBorder="1" applyAlignment="1">
      <alignment horizontal="left" vertical="center" wrapText="1"/>
    </xf>
    <xf numFmtId="172" fontId="5" fillId="0" borderId="12" xfId="42" applyFont="1" applyFill="1" applyBorder="1" applyAlignment="1" applyProtection="1">
      <alignment horizontal="center" vertical="center" wrapText="1"/>
      <protection hidden="1"/>
    </xf>
    <xf numFmtId="172" fontId="5" fillId="0" borderId="12" xfId="42" applyFont="1" applyFill="1" applyBorder="1" applyAlignment="1">
      <alignment vertical="center" wrapText="1"/>
    </xf>
    <xf numFmtId="172" fontId="5" fillId="0" borderId="12" xfId="42" applyFont="1" applyFill="1" applyBorder="1" applyAlignment="1">
      <alignment horizontal="center" vertical="center" wrapText="1"/>
    </xf>
    <xf numFmtId="172" fontId="5" fillId="0" borderId="13" xfId="42" applyFont="1" applyFill="1" applyBorder="1" applyAlignment="1" applyProtection="1">
      <alignment horizontal="center" vertical="center" wrapText="1"/>
      <protection hidden="1"/>
    </xf>
    <xf numFmtId="172" fontId="5" fillId="0" borderId="13" xfId="42" applyFont="1" applyFill="1" applyBorder="1" applyAlignment="1">
      <alignment horizontal="center" vertical="center"/>
    </xf>
    <xf numFmtId="172" fontId="5" fillId="0" borderId="13" xfId="42" applyFont="1" applyFill="1" applyBorder="1" applyAlignment="1">
      <alignment vertical="center" wrapText="1"/>
    </xf>
    <xf numFmtId="172" fontId="5" fillId="0" borderId="13" xfId="42" applyFont="1" applyFill="1" applyBorder="1" applyAlignment="1">
      <alignment horizontal="center" vertical="center" wrapText="1"/>
    </xf>
    <xf numFmtId="172" fontId="5" fillId="0" borderId="14" xfId="42" applyFont="1" applyFill="1" applyBorder="1" applyAlignment="1">
      <alignment horizontal="center" vertical="center" wrapText="1"/>
    </xf>
    <xf numFmtId="175" fontId="5" fillId="0" borderId="12" xfId="42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74" fontId="5" fillId="0" borderId="12" xfId="0" applyNumberFormat="1" applyFont="1" applyFill="1" applyBorder="1" applyAlignment="1">
      <alignment horizontal="center" vertical="center" wrapText="1"/>
    </xf>
    <xf numFmtId="175" fontId="5" fillId="0" borderId="12" xfId="42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 wrapText="1"/>
    </xf>
    <xf numFmtId="172" fontId="5" fillId="0" borderId="15" xfId="42" applyNumberFormat="1" applyFont="1" applyFill="1" applyBorder="1" applyAlignment="1">
      <alignment vertical="center" wrapText="1"/>
    </xf>
    <xf numFmtId="0" fontId="5" fillId="0" borderId="15" xfId="55" applyFont="1" applyFill="1" applyBorder="1" applyAlignment="1" applyProtection="1">
      <alignment horizontal="left" vertical="center" wrapText="1"/>
      <protection locked="0"/>
    </xf>
    <xf numFmtId="0" fontId="5" fillId="0" borderId="10" xfId="55" applyFont="1" applyFill="1" applyBorder="1" applyAlignment="1" applyProtection="1">
      <alignment horizontal="left" vertical="top" wrapText="1"/>
      <protection locked="0"/>
    </xf>
    <xf numFmtId="0" fontId="14" fillId="0" borderId="10" xfId="55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>
      <alignment vertical="center" wrapText="1"/>
    </xf>
    <xf numFmtId="172" fontId="5" fillId="0" borderId="10" xfId="42" applyFont="1" applyFill="1" applyBorder="1" applyAlignment="1">
      <alignment wrapText="1"/>
    </xf>
    <xf numFmtId="0" fontId="5" fillId="0" borderId="10" xfId="42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13" fillId="0" borderId="11" xfId="0" applyFont="1" applyFill="1" applyBorder="1" applyAlignment="1" applyProtection="1">
      <alignment horizontal="left" vertical="center" wrapText="1"/>
      <protection hidden="1"/>
    </xf>
    <xf numFmtId="172" fontId="5" fillId="34" borderId="10" xfId="42" applyFont="1" applyFill="1" applyBorder="1" applyAlignment="1">
      <alignment horizontal="center" vertical="center"/>
    </xf>
    <xf numFmtId="0" fontId="5" fillId="0" borderId="12" xfId="55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left" vertical="center"/>
      <protection hidden="1"/>
    </xf>
    <xf numFmtId="172" fontId="5" fillId="0" borderId="12" xfId="42" applyFont="1" applyFill="1" applyBorder="1" applyAlignment="1">
      <alignment horizontal="center" vertical="center"/>
    </xf>
    <xf numFmtId="172" fontId="5" fillId="0" borderId="12" xfId="42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>
      <alignment horizontal="left" vertical="center" wrapText="1"/>
    </xf>
    <xf numFmtId="3" fontId="5" fillId="0" borderId="15" xfId="42" applyNumberFormat="1" applyFont="1" applyFill="1" applyBorder="1" applyAlignment="1">
      <alignment horizontal="center" vertical="center"/>
    </xf>
    <xf numFmtId="172" fontId="5" fillId="0" borderId="15" xfId="42" applyFont="1" applyFill="1" applyBorder="1" applyAlignment="1" applyProtection="1">
      <alignment horizontal="left" vertical="center" wrapText="1"/>
      <protection locked="0"/>
    </xf>
    <xf numFmtId="172" fontId="5" fillId="0" borderId="15" xfId="42" applyFont="1" applyFill="1" applyBorder="1" applyAlignment="1">
      <alignment horizontal="center" vertical="center"/>
    </xf>
    <xf numFmtId="172" fontId="5" fillId="0" borderId="15" xfId="42" applyFont="1" applyFill="1" applyBorder="1" applyAlignment="1" applyProtection="1">
      <alignment vertical="center" wrapText="1"/>
      <protection locked="0"/>
    </xf>
    <xf numFmtId="172" fontId="5" fillId="0" borderId="15" xfId="42" applyFont="1" applyFill="1" applyBorder="1" applyAlignment="1">
      <alignment horizontal="center" vertical="center" wrapText="1"/>
    </xf>
    <xf numFmtId="0" fontId="13" fillId="0" borderId="10" xfId="55" applyFont="1" applyFill="1" applyBorder="1" applyAlignment="1" applyProtection="1">
      <alignment horizontal="left" vertical="top" wrapText="1"/>
      <protection locked="0"/>
    </xf>
    <xf numFmtId="2" fontId="5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9" fillId="33" borderId="0" xfId="55" applyFont="1" applyFill="1" applyAlignment="1">
      <alignment horizontal="left"/>
      <protection/>
    </xf>
    <xf numFmtId="0" fontId="9" fillId="33" borderId="0" xfId="55" applyFont="1" applyFill="1" applyAlignment="1">
      <alignment horizontal="center" vertical="top"/>
      <protection/>
    </xf>
    <xf numFmtId="49" fontId="9" fillId="33" borderId="0" xfId="55" applyNumberFormat="1" applyFont="1" applyFill="1" applyAlignment="1">
      <alignment horizontal="center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49" fontId="11" fillId="33" borderId="0" xfId="55" applyNumberFormat="1" applyFont="1" applyFill="1" applyBorder="1" applyAlignment="1">
      <alignment horizontal="center"/>
      <protection/>
    </xf>
    <xf numFmtId="0" fontId="9" fillId="33" borderId="0" xfId="55" applyFont="1" applyFill="1" applyAlignment="1">
      <alignment horizontal="left" vertical="center" wrapText="1"/>
      <protection/>
    </xf>
    <xf numFmtId="0" fontId="9" fillId="33" borderId="0" xfId="55" applyFont="1" applyFill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74" fontId="5" fillId="0" borderId="17" xfId="0" applyNumberFormat="1" applyFont="1" applyFill="1" applyBorder="1" applyAlignment="1">
      <alignment horizontal="center" vertical="center" wrapText="1"/>
    </xf>
    <xf numFmtId="174" fontId="5" fillId="0" borderId="12" xfId="0" applyNumberFormat="1" applyFont="1" applyFill="1" applyBorder="1" applyAlignment="1">
      <alignment horizontal="center" vertical="center" wrapText="1"/>
    </xf>
    <xf numFmtId="172" fontId="5" fillId="0" borderId="11" xfId="42" applyNumberFormat="1" applyFont="1" applyFill="1" applyBorder="1" applyAlignment="1">
      <alignment horizontal="center" vertical="center" wrapText="1"/>
    </xf>
    <xf numFmtId="172" fontId="5" fillId="0" borderId="17" xfId="42" applyNumberFormat="1" applyFont="1" applyFill="1" applyBorder="1" applyAlignment="1">
      <alignment horizontal="center" vertical="center" wrapText="1"/>
    </xf>
    <xf numFmtId="172" fontId="5" fillId="0" borderId="12" xfId="42" applyNumberFormat="1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horizontal="left" vertical="center" textRotation="90"/>
      <protection/>
    </xf>
    <xf numFmtId="0" fontId="5" fillId="0" borderId="10" xfId="55" applyFont="1" applyFill="1" applyBorder="1" applyAlignment="1">
      <alignment horizontal="left" vertical="center" textRotation="9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ashvetvutjunner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7">
      <selection activeCell="M25" sqref="M25"/>
    </sheetView>
  </sheetViews>
  <sheetFormatPr defaultColWidth="9.00390625" defaultRowHeight="12.75"/>
  <cols>
    <col min="1" max="1" width="5.125" style="6" customWidth="1"/>
    <col min="2" max="5" width="9.125" style="6" customWidth="1"/>
    <col min="6" max="6" width="11.00390625" style="6" customWidth="1"/>
    <col min="7" max="7" width="9.125" style="6" customWidth="1"/>
    <col min="8" max="8" width="10.75390625" style="6" customWidth="1"/>
    <col min="9" max="11" width="9.125" style="6" customWidth="1"/>
    <col min="12" max="12" width="34.625" style="6" customWidth="1"/>
    <col min="13" max="13" width="13.875" style="6" customWidth="1"/>
    <col min="14" max="16384" width="9.125" style="6" customWidth="1"/>
  </cols>
  <sheetData>
    <row r="1" ht="20.25" customHeight="1">
      <c r="L1" s="7" t="s">
        <v>92</v>
      </c>
    </row>
    <row r="2" ht="20.25" customHeight="1">
      <c r="M2" s="7"/>
    </row>
    <row r="4" spans="1:12" ht="17.25">
      <c r="A4" s="129"/>
      <c r="C4" s="1"/>
      <c r="D4" s="1"/>
      <c r="L4" s="8"/>
    </row>
    <row r="5" spans="1:4" ht="13.5">
      <c r="A5" s="129"/>
      <c r="C5" s="1"/>
      <c r="D5" s="1"/>
    </row>
    <row r="6" spans="1:13" ht="17.25">
      <c r="A6" s="130" t="s">
        <v>93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4" ht="47.25" customHeight="1">
      <c r="A7" s="132" t="s">
        <v>94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1"/>
      <c r="N7" s="10"/>
    </row>
    <row r="8" spans="1:13" ht="39.75" customHeight="1">
      <c r="A8" s="131" t="s">
        <v>95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3" ht="17.25">
      <c r="A9" s="130" t="s">
        <v>214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7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7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2" ht="17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6" ht="16.5">
      <c r="B14" s="3"/>
      <c r="C14" s="2"/>
      <c r="D14" s="2"/>
      <c r="E14" s="2"/>
      <c r="F14" s="2"/>
      <c r="G14" s="2"/>
      <c r="H14" s="2"/>
      <c r="I14" s="2"/>
      <c r="J14" s="134" t="s">
        <v>110</v>
      </c>
      <c r="K14" s="134"/>
      <c r="L14" s="134"/>
      <c r="M14" s="134"/>
      <c r="N14" s="134"/>
      <c r="O14" s="134"/>
      <c r="P14" s="134"/>
    </row>
    <row r="15" spans="2:16" ht="13.5" customHeight="1">
      <c r="B15" s="134" t="s">
        <v>107</v>
      </c>
      <c r="C15" s="134"/>
      <c r="D15" s="134"/>
      <c r="E15" s="134"/>
      <c r="F15" s="134"/>
      <c r="G15" s="134"/>
      <c r="H15" s="134"/>
      <c r="I15" s="134"/>
      <c r="J15" s="135" t="s">
        <v>105</v>
      </c>
      <c r="K15" s="135"/>
      <c r="L15" s="135"/>
      <c r="M15" s="135"/>
      <c r="N15" s="135"/>
      <c r="O15" s="135"/>
      <c r="P15" s="135"/>
    </row>
    <row r="16" spans="2:16" ht="12" customHeight="1">
      <c r="B16" s="126" t="s">
        <v>108</v>
      </c>
      <c r="C16" s="126"/>
      <c r="D16" s="126"/>
      <c r="E16" s="126"/>
      <c r="F16" s="126"/>
      <c r="G16" s="126"/>
      <c r="H16" s="126"/>
      <c r="I16" s="126"/>
      <c r="J16" s="126" t="s">
        <v>109</v>
      </c>
      <c r="K16" s="126"/>
      <c r="L16" s="126"/>
      <c r="M16" s="126"/>
      <c r="N16" s="126"/>
      <c r="O16" s="126"/>
      <c r="P16" s="126"/>
    </row>
    <row r="17" spans="2:16" ht="14.25" customHeight="1">
      <c r="B17" s="126" t="s">
        <v>103</v>
      </c>
      <c r="C17" s="126"/>
      <c r="D17" s="126"/>
      <c r="E17" s="126"/>
      <c r="F17" s="126"/>
      <c r="G17" s="126"/>
      <c r="H17" s="126"/>
      <c r="I17" s="126"/>
      <c r="J17" s="126" t="s">
        <v>111</v>
      </c>
      <c r="K17" s="126"/>
      <c r="L17" s="17">
        <v>2528489</v>
      </c>
      <c r="M17" s="14"/>
      <c r="N17" s="133"/>
      <c r="O17" s="133"/>
      <c r="P17" s="14"/>
    </row>
    <row r="18" spans="2:16" ht="13.5">
      <c r="B18" s="126" t="s">
        <v>51</v>
      </c>
      <c r="C18" s="126"/>
      <c r="D18" s="126"/>
      <c r="E18" s="126"/>
      <c r="F18" s="126"/>
      <c r="G18" s="126"/>
      <c r="H18" s="126"/>
      <c r="I18" s="126"/>
      <c r="J18" s="15"/>
      <c r="K18" s="13"/>
      <c r="L18" s="14">
        <v>105020</v>
      </c>
      <c r="M18" s="16"/>
      <c r="N18" s="14"/>
      <c r="O18" s="14"/>
      <c r="P18" s="14"/>
    </row>
    <row r="19" spans="2:16" ht="13.5">
      <c r="B19" s="12"/>
      <c r="C19" s="12"/>
      <c r="D19" s="12"/>
      <c r="E19" s="12"/>
      <c r="F19" s="12"/>
      <c r="G19" s="12"/>
      <c r="H19" s="12"/>
      <c r="I19" s="12"/>
      <c r="J19" s="15"/>
      <c r="K19" s="13"/>
      <c r="L19" s="14"/>
      <c r="M19" s="16"/>
      <c r="N19" s="14"/>
      <c r="O19" s="14"/>
      <c r="P19" s="14"/>
    </row>
    <row r="20" spans="2:16" ht="13.5">
      <c r="B20" s="12"/>
      <c r="C20" s="12"/>
      <c r="D20" s="12"/>
      <c r="E20" s="12"/>
      <c r="F20" s="12"/>
      <c r="G20" s="12"/>
      <c r="H20" s="12"/>
      <c r="I20" s="12"/>
      <c r="J20" s="15"/>
      <c r="K20" s="13"/>
      <c r="L20" s="14"/>
      <c r="M20" s="16"/>
      <c r="N20" s="14"/>
      <c r="O20" s="14"/>
      <c r="P20" s="14"/>
    </row>
    <row r="21" spans="2:16" ht="13.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6"/>
    </row>
    <row r="22" spans="2:16" ht="13.5">
      <c r="B22" s="4"/>
      <c r="C22" s="4"/>
      <c r="D22" s="4"/>
      <c r="E22" s="4"/>
      <c r="F22" s="4"/>
      <c r="G22" s="4"/>
      <c r="H22" s="4"/>
      <c r="I22" s="3"/>
      <c r="J22" s="3"/>
      <c r="K22" s="3"/>
      <c r="L22" s="3"/>
      <c r="M22" s="3"/>
      <c r="N22" s="3"/>
      <c r="O22" s="4"/>
      <c r="P22" s="4"/>
    </row>
    <row r="23" spans="2:16" ht="13.5">
      <c r="B23" s="128" t="s">
        <v>215</v>
      </c>
      <c r="C23" s="128"/>
      <c r="D23" s="128"/>
      <c r="E23" s="13"/>
      <c r="F23" s="19"/>
      <c r="G23" s="13"/>
      <c r="H23" s="13"/>
      <c r="I23" s="13"/>
      <c r="J23" s="20" t="s">
        <v>52</v>
      </c>
      <c r="K23" s="127" t="s">
        <v>106</v>
      </c>
      <c r="L23" s="127"/>
      <c r="M23" s="4"/>
      <c r="N23" s="4"/>
      <c r="O23" s="5"/>
      <c r="P23" s="4"/>
    </row>
    <row r="24" spans="2:16" ht="13.5">
      <c r="B24" s="18"/>
      <c r="C24" s="18"/>
      <c r="D24" s="18"/>
      <c r="E24" s="13"/>
      <c r="F24" s="19"/>
      <c r="G24" s="13"/>
      <c r="H24" s="13"/>
      <c r="I24" s="13"/>
      <c r="J24" s="20"/>
      <c r="K24" s="20"/>
      <c r="L24" s="20"/>
      <c r="M24" s="4"/>
      <c r="N24" s="4"/>
      <c r="O24" s="5"/>
      <c r="P24" s="4"/>
    </row>
    <row r="25" spans="2:16" ht="26.2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3"/>
      <c r="N25" s="3"/>
      <c r="O25" s="3"/>
      <c r="P25" s="3"/>
    </row>
    <row r="26" spans="2:12" ht="13.5">
      <c r="B26" s="13"/>
      <c r="C26" s="13" t="s">
        <v>9</v>
      </c>
      <c r="D26" s="20"/>
      <c r="E26" s="13"/>
      <c r="F26" s="13"/>
      <c r="G26" s="13"/>
      <c r="H26" s="13"/>
      <c r="I26" s="21" t="s">
        <v>37</v>
      </c>
      <c r="J26" s="21"/>
      <c r="K26" s="21"/>
      <c r="L26" s="13" t="s">
        <v>39</v>
      </c>
    </row>
    <row r="27" spans="2:12" ht="13.5">
      <c r="B27" s="13"/>
      <c r="C27" s="13"/>
      <c r="D27" s="13"/>
      <c r="E27" s="20" t="s">
        <v>53</v>
      </c>
      <c r="F27" s="20" t="s">
        <v>104</v>
      </c>
      <c r="G27" s="15"/>
      <c r="H27" s="15"/>
      <c r="I27" s="15"/>
      <c r="J27" s="15"/>
      <c r="K27" s="15"/>
      <c r="L27" s="15"/>
    </row>
  </sheetData>
  <sheetProtection/>
  <mergeCells count="16">
    <mergeCell ref="N17:O17"/>
    <mergeCell ref="J17:K17"/>
    <mergeCell ref="J14:P14"/>
    <mergeCell ref="B15:I15"/>
    <mergeCell ref="J15:P15"/>
    <mergeCell ref="B16:I16"/>
    <mergeCell ref="J16:P16"/>
    <mergeCell ref="B18:I18"/>
    <mergeCell ref="K23:L23"/>
    <mergeCell ref="B23:D23"/>
    <mergeCell ref="A4:A5"/>
    <mergeCell ref="A6:M6"/>
    <mergeCell ref="A8:M8"/>
    <mergeCell ref="A9:M9"/>
    <mergeCell ref="A7:L7"/>
    <mergeCell ref="B17:I17"/>
  </mergeCells>
  <printOptions/>
  <pageMargins left="0" right="0" top="0" bottom="0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2"/>
  <sheetViews>
    <sheetView tabSelected="1" zoomScalePageLayoutView="0" workbookViewId="0" topLeftCell="A1">
      <selection activeCell="J6" sqref="J6"/>
    </sheetView>
  </sheetViews>
  <sheetFormatPr defaultColWidth="11.125" defaultRowHeight="12.75"/>
  <cols>
    <col min="1" max="1" width="6.875" style="22" customWidth="1"/>
    <col min="2" max="2" width="2.875" style="22" customWidth="1"/>
    <col min="3" max="3" width="4.375" style="22" customWidth="1"/>
    <col min="4" max="4" width="3.625" style="22" customWidth="1"/>
    <col min="5" max="6" width="3.25390625" style="22" customWidth="1"/>
    <col min="7" max="7" width="2.625" style="22" customWidth="1"/>
    <col min="8" max="8" width="13.125" style="39" customWidth="1"/>
    <col min="9" max="9" width="35.875" style="39" customWidth="1"/>
    <col min="10" max="10" width="10.625" style="22" customWidth="1"/>
    <col min="11" max="11" width="7.25390625" style="58" customWidth="1"/>
    <col min="12" max="12" width="6.625" style="58" customWidth="1"/>
    <col min="13" max="13" width="8.00390625" style="58" customWidth="1"/>
    <col min="14" max="14" width="8.125" style="58" customWidth="1"/>
    <col min="15" max="15" width="6.875" style="58" customWidth="1"/>
    <col min="16" max="16" width="20.125" style="58" customWidth="1"/>
    <col min="17" max="17" width="10.25390625" style="58" customWidth="1"/>
    <col min="18" max="18" width="10.625" style="58" customWidth="1"/>
    <col min="19" max="19" width="10.75390625" style="58" customWidth="1"/>
    <col min="20" max="20" width="10.25390625" style="58" customWidth="1"/>
    <col min="21" max="21" width="10.00390625" style="58" customWidth="1"/>
    <col min="22" max="22" width="14.00390625" style="39" customWidth="1"/>
    <col min="23" max="23" width="11.625" style="58" customWidth="1"/>
    <col min="24" max="25" width="9.625" style="58" customWidth="1"/>
    <col min="26" max="16384" width="11.125" style="57" customWidth="1"/>
  </cols>
  <sheetData>
    <row r="1" spans="1:25" ht="23.25" customHeight="1">
      <c r="A1" s="154" t="s">
        <v>12</v>
      </c>
      <c r="B1" s="155" t="s">
        <v>42</v>
      </c>
      <c r="C1" s="151" t="s">
        <v>11</v>
      </c>
      <c r="D1" s="151"/>
      <c r="E1" s="151"/>
      <c r="F1" s="155" t="s">
        <v>57</v>
      </c>
      <c r="G1" s="155" t="s">
        <v>58</v>
      </c>
      <c r="H1" s="150" t="s">
        <v>59</v>
      </c>
      <c r="I1" s="150" t="s">
        <v>10</v>
      </c>
      <c r="J1" s="151" t="s">
        <v>60</v>
      </c>
      <c r="K1" s="152" t="s">
        <v>30</v>
      </c>
      <c r="L1" s="152"/>
      <c r="M1" s="152"/>
      <c r="N1" s="152"/>
      <c r="O1" s="152"/>
      <c r="P1" s="152"/>
      <c r="Q1" s="152" t="s">
        <v>35</v>
      </c>
      <c r="R1" s="153"/>
      <c r="S1" s="153"/>
      <c r="T1" s="153"/>
      <c r="U1" s="153"/>
      <c r="V1" s="153"/>
      <c r="W1" s="152" t="s">
        <v>34</v>
      </c>
      <c r="X1" s="152"/>
      <c r="Y1" s="152"/>
    </row>
    <row r="2" spans="1:25" ht="103.5" customHeight="1">
      <c r="A2" s="154"/>
      <c r="B2" s="155"/>
      <c r="C2" s="25" t="s">
        <v>43</v>
      </c>
      <c r="D2" s="151" t="s">
        <v>61</v>
      </c>
      <c r="E2" s="151"/>
      <c r="F2" s="155"/>
      <c r="G2" s="155"/>
      <c r="H2" s="150"/>
      <c r="I2" s="150"/>
      <c r="J2" s="151"/>
      <c r="K2" s="36" t="s">
        <v>32</v>
      </c>
      <c r="L2" s="27" t="s">
        <v>62</v>
      </c>
      <c r="M2" s="27" t="s">
        <v>63</v>
      </c>
      <c r="N2" s="27" t="s">
        <v>44</v>
      </c>
      <c r="O2" s="27" t="s">
        <v>64</v>
      </c>
      <c r="P2" s="27" t="s">
        <v>65</v>
      </c>
      <c r="Q2" s="27" t="s">
        <v>32</v>
      </c>
      <c r="R2" s="27" t="s">
        <v>31</v>
      </c>
      <c r="S2" s="27" t="s">
        <v>66</v>
      </c>
      <c r="T2" s="27" t="s">
        <v>45</v>
      </c>
      <c r="U2" s="27" t="s">
        <v>33</v>
      </c>
      <c r="V2" s="55" t="s">
        <v>67</v>
      </c>
      <c r="W2" s="27" t="s">
        <v>68</v>
      </c>
      <c r="X2" s="27" t="s">
        <v>69</v>
      </c>
      <c r="Y2" s="27" t="s">
        <v>70</v>
      </c>
    </row>
    <row r="3" spans="1:25" ht="12.75" customHeight="1">
      <c r="A3" s="27" t="s">
        <v>2</v>
      </c>
      <c r="B3" s="27" t="s">
        <v>13</v>
      </c>
      <c r="C3" s="27" t="s">
        <v>1</v>
      </c>
      <c r="D3" s="27" t="s">
        <v>14</v>
      </c>
      <c r="E3" s="27" t="s">
        <v>3</v>
      </c>
      <c r="F3" s="27" t="s">
        <v>15</v>
      </c>
      <c r="G3" s="37" t="s">
        <v>16</v>
      </c>
      <c r="H3" s="37" t="s">
        <v>0</v>
      </c>
      <c r="I3" s="37" t="s">
        <v>17</v>
      </c>
      <c r="J3" s="37" t="s">
        <v>18</v>
      </c>
      <c r="K3" s="37" t="s">
        <v>71</v>
      </c>
      <c r="L3" s="37" t="s">
        <v>72</v>
      </c>
      <c r="M3" s="37" t="s">
        <v>73</v>
      </c>
      <c r="N3" s="37" t="s">
        <v>74</v>
      </c>
      <c r="O3" s="37" t="s">
        <v>75</v>
      </c>
      <c r="P3" s="37" t="s">
        <v>76</v>
      </c>
      <c r="Q3" s="37" t="s">
        <v>77</v>
      </c>
      <c r="R3" s="37" t="s">
        <v>78</v>
      </c>
      <c r="S3" s="37" t="s">
        <v>79</v>
      </c>
      <c r="T3" s="37" t="s">
        <v>80</v>
      </c>
      <c r="U3" s="37" t="s">
        <v>81</v>
      </c>
      <c r="V3" s="56" t="s">
        <v>82</v>
      </c>
      <c r="W3" s="37" t="s">
        <v>83</v>
      </c>
      <c r="X3" s="37" t="s">
        <v>84</v>
      </c>
      <c r="Y3" s="37" t="s">
        <v>85</v>
      </c>
    </row>
    <row r="4" spans="1:25" s="45" customFormat="1" ht="91.5" customHeight="1">
      <c r="A4" s="28">
        <v>105020</v>
      </c>
      <c r="B4" s="28" t="s">
        <v>71</v>
      </c>
      <c r="C4" s="28">
        <v>1079</v>
      </c>
      <c r="D4" s="28" t="s">
        <v>46</v>
      </c>
      <c r="E4" s="38">
        <v>1</v>
      </c>
      <c r="F4" s="40">
        <v>1</v>
      </c>
      <c r="G4" s="28"/>
      <c r="H4" s="41" t="s">
        <v>19</v>
      </c>
      <c r="I4" s="41" t="s">
        <v>20</v>
      </c>
      <c r="J4" s="24" t="s">
        <v>86</v>
      </c>
      <c r="K4" s="51">
        <v>148</v>
      </c>
      <c r="L4" s="51"/>
      <c r="M4" s="51">
        <f>K4</f>
        <v>148</v>
      </c>
      <c r="N4" s="51">
        <v>204</v>
      </c>
      <c r="O4" s="51">
        <f>N4-M4</f>
        <v>56</v>
      </c>
      <c r="P4" s="41" t="s">
        <v>50</v>
      </c>
      <c r="Q4" s="33"/>
      <c r="R4" s="34"/>
      <c r="S4" s="33"/>
      <c r="T4" s="33"/>
      <c r="U4" s="33"/>
      <c r="V4" s="32"/>
      <c r="W4" s="29"/>
      <c r="X4" s="29"/>
      <c r="Y4" s="28"/>
    </row>
    <row r="5" spans="1:25" s="45" customFormat="1" ht="58.5" customHeight="1">
      <c r="A5" s="28">
        <v>105020</v>
      </c>
      <c r="B5" s="28" t="s">
        <v>71</v>
      </c>
      <c r="C5" s="28">
        <v>1079</v>
      </c>
      <c r="D5" s="28" t="s">
        <v>46</v>
      </c>
      <c r="E5" s="38">
        <v>1</v>
      </c>
      <c r="F5" s="40">
        <v>2</v>
      </c>
      <c r="G5" s="28"/>
      <c r="H5" s="42"/>
      <c r="I5" s="41" t="s">
        <v>21</v>
      </c>
      <c r="J5" s="24" t="s">
        <v>86</v>
      </c>
      <c r="K5" s="52">
        <v>12500</v>
      </c>
      <c r="L5" s="53"/>
      <c r="M5" s="52">
        <f aca="true" t="shared" si="0" ref="M5:M13">K5</f>
        <v>12500</v>
      </c>
      <c r="N5" s="52">
        <v>18566</v>
      </c>
      <c r="O5" s="52">
        <f>N5-M5</f>
        <v>6066</v>
      </c>
      <c r="P5" s="43" t="s">
        <v>40</v>
      </c>
      <c r="Q5" s="31"/>
      <c r="R5" s="31"/>
      <c r="S5" s="31"/>
      <c r="T5" s="31"/>
      <c r="U5" s="31"/>
      <c r="V5" s="46"/>
      <c r="W5" s="31"/>
      <c r="X5" s="31"/>
      <c r="Y5" s="31"/>
    </row>
    <row r="6" spans="1:25" s="45" customFormat="1" ht="16.5" customHeight="1">
      <c r="A6" s="28">
        <v>105020</v>
      </c>
      <c r="B6" s="28" t="s">
        <v>71</v>
      </c>
      <c r="C6" s="28">
        <v>1079</v>
      </c>
      <c r="D6" s="28" t="s">
        <v>46</v>
      </c>
      <c r="E6" s="38">
        <v>1</v>
      </c>
      <c r="F6" s="40">
        <v>3</v>
      </c>
      <c r="G6" s="28"/>
      <c r="H6" s="42"/>
      <c r="I6" s="41" t="s">
        <v>22</v>
      </c>
      <c r="J6" s="24" t="s">
        <v>86</v>
      </c>
      <c r="K6" s="52">
        <v>280</v>
      </c>
      <c r="L6" s="53"/>
      <c r="M6" s="52">
        <f t="shared" si="0"/>
        <v>280</v>
      </c>
      <c r="N6" s="52">
        <v>370</v>
      </c>
      <c r="O6" s="52">
        <f>N6-M6</f>
        <v>90</v>
      </c>
      <c r="P6" s="43" t="s">
        <v>5</v>
      </c>
      <c r="Q6" s="31"/>
      <c r="R6" s="31"/>
      <c r="S6" s="31"/>
      <c r="T6" s="31"/>
      <c r="U6" s="31"/>
      <c r="V6" s="46"/>
      <c r="W6" s="31"/>
      <c r="X6" s="31"/>
      <c r="Y6" s="31"/>
    </row>
    <row r="7" spans="1:25" s="45" customFormat="1" ht="24" customHeight="1">
      <c r="A7" s="28">
        <v>105020</v>
      </c>
      <c r="B7" s="28" t="s">
        <v>71</v>
      </c>
      <c r="C7" s="28">
        <v>1079</v>
      </c>
      <c r="D7" s="28" t="s">
        <v>46</v>
      </c>
      <c r="E7" s="38">
        <v>1</v>
      </c>
      <c r="F7" s="40">
        <v>4</v>
      </c>
      <c r="G7" s="28"/>
      <c r="H7" s="42"/>
      <c r="I7" s="41" t="s">
        <v>23</v>
      </c>
      <c r="J7" s="24" t="s">
        <v>86</v>
      </c>
      <c r="K7" s="53">
        <v>170</v>
      </c>
      <c r="L7" s="54"/>
      <c r="M7" s="52">
        <f t="shared" si="0"/>
        <v>170</v>
      </c>
      <c r="N7" s="53">
        <v>768</v>
      </c>
      <c r="O7" s="52">
        <f>N7-M7</f>
        <v>598</v>
      </c>
      <c r="P7" s="43" t="s">
        <v>36</v>
      </c>
      <c r="Q7" s="31"/>
      <c r="R7" s="31"/>
      <c r="S7" s="31"/>
      <c r="T7" s="31"/>
      <c r="U7" s="31"/>
      <c r="V7" s="46"/>
      <c r="W7" s="31"/>
      <c r="X7" s="31"/>
      <c r="Y7" s="31"/>
    </row>
    <row r="8" spans="1:25" s="45" customFormat="1" ht="78" customHeight="1">
      <c r="A8" s="28">
        <v>105020</v>
      </c>
      <c r="B8" s="28" t="s">
        <v>71</v>
      </c>
      <c r="C8" s="28">
        <v>1079</v>
      </c>
      <c r="D8" s="28" t="s">
        <v>46</v>
      </c>
      <c r="E8" s="38">
        <v>1</v>
      </c>
      <c r="F8" s="40">
        <v>5</v>
      </c>
      <c r="G8" s="28"/>
      <c r="H8" s="42"/>
      <c r="I8" s="41" t="s">
        <v>24</v>
      </c>
      <c r="J8" s="24" t="s">
        <v>86</v>
      </c>
      <c r="K8" s="53">
        <v>630</v>
      </c>
      <c r="L8" s="54"/>
      <c r="M8" s="52">
        <f t="shared" si="0"/>
        <v>630</v>
      </c>
      <c r="N8" s="53">
        <v>861</v>
      </c>
      <c r="O8" s="52">
        <f>N8-M8</f>
        <v>231</v>
      </c>
      <c r="P8" s="43" t="s">
        <v>6</v>
      </c>
      <c r="Q8" s="31"/>
      <c r="R8" s="31"/>
      <c r="S8" s="31"/>
      <c r="T8" s="31"/>
      <c r="U8" s="31"/>
      <c r="V8" s="46"/>
      <c r="W8" s="31"/>
      <c r="X8" s="31"/>
      <c r="Y8" s="31"/>
    </row>
    <row r="9" spans="1:25" s="45" customFormat="1" ht="49.5" customHeight="1">
      <c r="A9" s="28">
        <v>105020</v>
      </c>
      <c r="B9" s="28" t="s">
        <v>71</v>
      </c>
      <c r="C9" s="28">
        <v>1079</v>
      </c>
      <c r="D9" s="28" t="s">
        <v>46</v>
      </c>
      <c r="E9" s="38">
        <v>1</v>
      </c>
      <c r="F9" s="40">
        <v>6</v>
      </c>
      <c r="G9" s="28"/>
      <c r="H9" s="42"/>
      <c r="I9" s="41" t="s">
        <v>25</v>
      </c>
      <c r="J9" s="24" t="s">
        <v>86</v>
      </c>
      <c r="K9" s="53">
        <v>10</v>
      </c>
      <c r="L9" s="54"/>
      <c r="M9" s="52">
        <f t="shared" si="0"/>
        <v>10</v>
      </c>
      <c r="N9" s="53">
        <v>7</v>
      </c>
      <c r="O9" s="52">
        <f aca="true" t="shared" si="1" ref="O9:O15">N9-M9</f>
        <v>-3</v>
      </c>
      <c r="P9" s="43" t="s">
        <v>7</v>
      </c>
      <c r="Q9" s="31"/>
      <c r="R9" s="31"/>
      <c r="S9" s="31"/>
      <c r="T9" s="31"/>
      <c r="U9" s="31"/>
      <c r="V9" s="46"/>
      <c r="W9" s="31"/>
      <c r="X9" s="31"/>
      <c r="Y9" s="31"/>
    </row>
    <row r="10" spans="1:25" s="45" customFormat="1" ht="53.25" customHeight="1">
      <c r="A10" s="28">
        <v>105020</v>
      </c>
      <c r="B10" s="28" t="s">
        <v>71</v>
      </c>
      <c r="C10" s="28">
        <v>1079</v>
      </c>
      <c r="D10" s="28" t="s">
        <v>46</v>
      </c>
      <c r="E10" s="38">
        <v>1</v>
      </c>
      <c r="F10" s="40">
        <v>7</v>
      </c>
      <c r="G10" s="28"/>
      <c r="H10" s="42"/>
      <c r="I10" s="41" t="s">
        <v>26</v>
      </c>
      <c r="J10" s="24" t="s">
        <v>86</v>
      </c>
      <c r="K10" s="53">
        <v>42</v>
      </c>
      <c r="L10" s="54"/>
      <c r="M10" s="52">
        <f t="shared" si="0"/>
        <v>42</v>
      </c>
      <c r="N10" s="53">
        <v>42</v>
      </c>
      <c r="O10" s="52">
        <f t="shared" si="1"/>
        <v>0</v>
      </c>
      <c r="P10" s="43" t="s">
        <v>8</v>
      </c>
      <c r="Q10" s="31"/>
      <c r="R10" s="31"/>
      <c r="S10" s="31"/>
      <c r="T10" s="31"/>
      <c r="U10" s="31"/>
      <c r="V10" s="46"/>
      <c r="W10" s="31"/>
      <c r="X10" s="31"/>
      <c r="Y10" s="31"/>
    </row>
    <row r="11" spans="1:25" s="45" customFormat="1" ht="44.25" customHeight="1">
      <c r="A11" s="28">
        <v>105020</v>
      </c>
      <c r="B11" s="28" t="s">
        <v>71</v>
      </c>
      <c r="C11" s="28">
        <v>1079</v>
      </c>
      <c r="D11" s="28" t="s">
        <v>46</v>
      </c>
      <c r="E11" s="38">
        <v>1</v>
      </c>
      <c r="F11" s="40">
        <v>8</v>
      </c>
      <c r="G11" s="28"/>
      <c r="H11" s="42"/>
      <c r="I11" s="41" t="s">
        <v>209</v>
      </c>
      <c r="J11" s="24" t="s">
        <v>86</v>
      </c>
      <c r="K11" s="53">
        <v>3</v>
      </c>
      <c r="L11" s="54"/>
      <c r="M11" s="52">
        <f t="shared" si="0"/>
        <v>3</v>
      </c>
      <c r="N11" s="53">
        <v>8</v>
      </c>
      <c r="O11" s="52">
        <f t="shared" si="1"/>
        <v>5</v>
      </c>
      <c r="P11" s="43"/>
      <c r="Q11" s="31"/>
      <c r="R11" s="31"/>
      <c r="S11" s="31"/>
      <c r="T11" s="31"/>
      <c r="U11" s="31"/>
      <c r="V11" s="46"/>
      <c r="W11" s="31"/>
      <c r="X11" s="31"/>
      <c r="Y11" s="31"/>
    </row>
    <row r="12" spans="1:25" s="45" customFormat="1" ht="51" customHeight="1">
      <c r="A12" s="28">
        <v>105020</v>
      </c>
      <c r="B12" s="28" t="s">
        <v>71</v>
      </c>
      <c r="C12" s="28">
        <v>1079</v>
      </c>
      <c r="D12" s="28" t="s">
        <v>46</v>
      </c>
      <c r="E12" s="38">
        <v>1</v>
      </c>
      <c r="F12" s="40">
        <v>9</v>
      </c>
      <c r="G12" s="28"/>
      <c r="H12" s="42"/>
      <c r="I12" s="41" t="s">
        <v>27</v>
      </c>
      <c r="J12" s="24" t="s">
        <v>86</v>
      </c>
      <c r="K12" s="53">
        <v>12</v>
      </c>
      <c r="L12" s="54"/>
      <c r="M12" s="52">
        <f t="shared" si="0"/>
        <v>12</v>
      </c>
      <c r="N12" s="53">
        <v>57</v>
      </c>
      <c r="O12" s="52">
        <f t="shared" si="1"/>
        <v>45</v>
      </c>
      <c r="P12" s="43" t="s">
        <v>4</v>
      </c>
      <c r="Q12" s="31"/>
      <c r="R12" s="31"/>
      <c r="S12" s="31"/>
      <c r="T12" s="31"/>
      <c r="U12" s="31"/>
      <c r="V12" s="46"/>
      <c r="W12" s="31"/>
      <c r="X12" s="31"/>
      <c r="Y12" s="31"/>
    </row>
    <row r="13" spans="1:25" s="45" customFormat="1" ht="38.25" customHeight="1">
      <c r="A13" s="28">
        <v>105020</v>
      </c>
      <c r="B13" s="28" t="s">
        <v>71</v>
      </c>
      <c r="C13" s="28">
        <v>1079</v>
      </c>
      <c r="D13" s="28" t="s">
        <v>46</v>
      </c>
      <c r="E13" s="38">
        <v>1</v>
      </c>
      <c r="F13" s="40">
        <v>10</v>
      </c>
      <c r="G13" s="28"/>
      <c r="H13" s="42"/>
      <c r="I13" s="41" t="s">
        <v>28</v>
      </c>
      <c r="J13" s="24" t="s">
        <v>86</v>
      </c>
      <c r="K13" s="53">
        <v>125</v>
      </c>
      <c r="L13" s="54"/>
      <c r="M13" s="52">
        <f t="shared" si="0"/>
        <v>125</v>
      </c>
      <c r="N13" s="53">
        <v>215</v>
      </c>
      <c r="O13" s="52">
        <f t="shared" si="1"/>
        <v>90</v>
      </c>
      <c r="P13" s="43" t="s">
        <v>88</v>
      </c>
      <c r="Q13" s="26"/>
      <c r="R13" s="26"/>
      <c r="S13" s="26"/>
      <c r="T13" s="26"/>
      <c r="U13" s="26"/>
      <c r="V13" s="49"/>
      <c r="W13" s="31"/>
      <c r="X13" s="31"/>
      <c r="Y13" s="31"/>
    </row>
    <row r="14" spans="1:25" s="45" customFormat="1" ht="47.25" customHeight="1">
      <c r="A14" s="28"/>
      <c r="B14" s="28"/>
      <c r="C14" s="28"/>
      <c r="D14" s="28"/>
      <c r="E14" s="38"/>
      <c r="F14" s="40"/>
      <c r="G14" s="28"/>
      <c r="H14" s="42"/>
      <c r="I14" s="41" t="s">
        <v>89</v>
      </c>
      <c r="J14" s="24"/>
      <c r="K14" s="53"/>
      <c r="L14" s="54"/>
      <c r="M14" s="52"/>
      <c r="N14" s="53"/>
      <c r="O14" s="52"/>
      <c r="P14" s="43"/>
      <c r="Q14" s="35">
        <v>797864.7</v>
      </c>
      <c r="R14" s="110">
        <v>-30078.1</v>
      </c>
      <c r="S14" s="110">
        <f>Q14+R14</f>
        <v>767786.6</v>
      </c>
      <c r="T14" s="35">
        <v>754061.18</v>
      </c>
      <c r="U14" s="31">
        <f>T14-S14</f>
        <v>-13725.419999999925</v>
      </c>
      <c r="V14" s="46" t="s">
        <v>208</v>
      </c>
      <c r="W14" s="31"/>
      <c r="X14" s="31"/>
      <c r="Y14" s="31"/>
    </row>
    <row r="15" spans="1:25" s="45" customFormat="1" ht="51.75" customHeight="1">
      <c r="A15" s="32">
        <v>105020</v>
      </c>
      <c r="B15" s="32" t="s">
        <v>71</v>
      </c>
      <c r="C15" s="32">
        <v>1079</v>
      </c>
      <c r="D15" s="32" t="s">
        <v>46</v>
      </c>
      <c r="E15" s="59">
        <v>2</v>
      </c>
      <c r="F15" s="60">
        <v>0</v>
      </c>
      <c r="G15" s="32"/>
      <c r="H15" s="24" t="s">
        <v>47</v>
      </c>
      <c r="I15" s="42" t="s">
        <v>210</v>
      </c>
      <c r="J15" s="24" t="s">
        <v>86</v>
      </c>
      <c r="K15" s="54">
        <v>170</v>
      </c>
      <c r="L15" s="54"/>
      <c r="M15" s="54">
        <f aca="true" t="shared" si="2" ref="M15:M25">K15</f>
        <v>170</v>
      </c>
      <c r="N15" s="54">
        <v>435</v>
      </c>
      <c r="O15" s="52">
        <f t="shared" si="1"/>
        <v>265</v>
      </c>
      <c r="P15" s="44" t="s">
        <v>55</v>
      </c>
      <c r="Q15" s="26"/>
      <c r="R15" s="26"/>
      <c r="S15" s="26"/>
      <c r="T15" s="26"/>
      <c r="U15" s="26"/>
      <c r="V15" s="46"/>
      <c r="W15" s="31"/>
      <c r="X15" s="31"/>
      <c r="Y15" s="31"/>
    </row>
    <row r="16" spans="1:25" s="45" customFormat="1" ht="24.75" customHeight="1">
      <c r="A16" s="32"/>
      <c r="B16" s="32"/>
      <c r="C16" s="32"/>
      <c r="D16" s="32"/>
      <c r="E16" s="59"/>
      <c r="F16" s="60"/>
      <c r="G16" s="32"/>
      <c r="H16" s="24"/>
      <c r="I16" s="41" t="s">
        <v>89</v>
      </c>
      <c r="J16" s="24"/>
      <c r="K16" s="54"/>
      <c r="L16" s="54"/>
      <c r="M16" s="54"/>
      <c r="N16" s="54"/>
      <c r="O16" s="52"/>
      <c r="P16" s="44"/>
      <c r="Q16" s="35">
        <v>33007.8</v>
      </c>
      <c r="R16" s="35"/>
      <c r="S16" s="35">
        <f>Q16+R16</f>
        <v>33007.8</v>
      </c>
      <c r="T16" s="35">
        <v>33007.8</v>
      </c>
      <c r="U16" s="35">
        <f>T16-S16</f>
        <v>0</v>
      </c>
      <c r="V16" s="46"/>
      <c r="W16" s="31"/>
      <c r="X16" s="31"/>
      <c r="Y16" s="31"/>
    </row>
    <row r="17" spans="1:25" s="45" customFormat="1" ht="116.25" customHeight="1">
      <c r="A17" s="139">
        <v>105020</v>
      </c>
      <c r="B17" s="139" t="s">
        <v>71</v>
      </c>
      <c r="C17" s="139">
        <v>1079</v>
      </c>
      <c r="D17" s="139" t="s">
        <v>46</v>
      </c>
      <c r="E17" s="144">
        <v>3</v>
      </c>
      <c r="F17" s="147"/>
      <c r="G17" s="139"/>
      <c r="H17" s="24" t="s">
        <v>125</v>
      </c>
      <c r="I17" s="24" t="s">
        <v>29</v>
      </c>
      <c r="J17" s="24" t="s">
        <v>86</v>
      </c>
      <c r="K17" s="54">
        <v>7500</v>
      </c>
      <c r="L17" s="54"/>
      <c r="M17" s="54">
        <f t="shared" si="2"/>
        <v>7500</v>
      </c>
      <c r="N17" s="54">
        <v>7616</v>
      </c>
      <c r="O17" s="54">
        <f>N17-M17</f>
        <v>116</v>
      </c>
      <c r="P17" s="44" t="s">
        <v>49</v>
      </c>
      <c r="Q17" s="31"/>
      <c r="R17" s="31"/>
      <c r="S17" s="31"/>
      <c r="T17" s="31"/>
      <c r="U17" s="31"/>
      <c r="V17" s="46"/>
      <c r="W17" s="31"/>
      <c r="X17" s="31"/>
      <c r="Y17" s="31"/>
    </row>
    <row r="18" spans="1:25" s="45" customFormat="1" ht="30.75" customHeight="1">
      <c r="A18" s="140"/>
      <c r="B18" s="142"/>
      <c r="C18" s="142"/>
      <c r="D18" s="140"/>
      <c r="E18" s="145"/>
      <c r="F18" s="148"/>
      <c r="G18" s="142"/>
      <c r="H18" s="24"/>
      <c r="I18" s="24" t="s">
        <v>48</v>
      </c>
      <c r="J18" s="24" t="s">
        <v>86</v>
      </c>
      <c r="K18" s="54">
        <v>600</v>
      </c>
      <c r="L18" s="54"/>
      <c r="M18" s="54">
        <f t="shared" si="2"/>
        <v>600</v>
      </c>
      <c r="N18" s="54">
        <v>916</v>
      </c>
      <c r="O18" s="54">
        <f>N18-M18</f>
        <v>316</v>
      </c>
      <c r="P18" s="44" t="s">
        <v>49</v>
      </c>
      <c r="Q18" s="31"/>
      <c r="R18" s="31"/>
      <c r="S18" s="31"/>
      <c r="T18" s="31"/>
      <c r="U18" s="31"/>
      <c r="V18" s="46"/>
      <c r="W18" s="31"/>
      <c r="X18" s="31"/>
      <c r="Y18" s="31"/>
    </row>
    <row r="19" spans="1:25" s="45" customFormat="1" ht="24" customHeight="1">
      <c r="A19" s="140"/>
      <c r="B19" s="142"/>
      <c r="C19" s="142"/>
      <c r="D19" s="140"/>
      <c r="E19" s="145"/>
      <c r="F19" s="148"/>
      <c r="G19" s="142"/>
      <c r="H19" s="24"/>
      <c r="I19" s="24" t="s">
        <v>173</v>
      </c>
      <c r="J19" s="24" t="s">
        <v>86</v>
      </c>
      <c r="K19" s="54">
        <v>25</v>
      </c>
      <c r="L19" s="54"/>
      <c r="M19" s="54">
        <f t="shared" si="2"/>
        <v>25</v>
      </c>
      <c r="N19" s="54">
        <v>932</v>
      </c>
      <c r="O19" s="54">
        <f>N19-M19</f>
        <v>907</v>
      </c>
      <c r="P19" s="44" t="s">
        <v>49</v>
      </c>
      <c r="Q19" s="26"/>
      <c r="R19" s="26"/>
      <c r="S19" s="26"/>
      <c r="T19" s="26"/>
      <c r="U19" s="26"/>
      <c r="V19" s="46"/>
      <c r="W19" s="31"/>
      <c r="X19" s="31"/>
      <c r="Y19" s="31"/>
    </row>
    <row r="20" spans="1:25" s="45" customFormat="1" ht="24" customHeight="1">
      <c r="A20" s="140"/>
      <c r="B20" s="142"/>
      <c r="C20" s="142"/>
      <c r="D20" s="140"/>
      <c r="E20" s="145"/>
      <c r="F20" s="148"/>
      <c r="G20" s="142"/>
      <c r="H20" s="24"/>
      <c r="I20" s="24" t="s">
        <v>169</v>
      </c>
      <c r="J20" s="28" t="s">
        <v>170</v>
      </c>
      <c r="K20" s="54">
        <v>60344</v>
      </c>
      <c r="L20" s="54"/>
      <c r="M20" s="54"/>
      <c r="N20" s="54"/>
      <c r="O20" s="54"/>
      <c r="P20" s="44"/>
      <c r="Q20" s="26"/>
      <c r="R20" s="26"/>
      <c r="S20" s="26"/>
      <c r="T20" s="26"/>
      <c r="U20" s="26"/>
      <c r="V20" s="46"/>
      <c r="W20" s="31"/>
      <c r="X20" s="31"/>
      <c r="Y20" s="31"/>
    </row>
    <row r="21" spans="1:25" s="45" customFormat="1" ht="29.25" customHeight="1">
      <c r="A21" s="141"/>
      <c r="B21" s="143"/>
      <c r="C21" s="143"/>
      <c r="D21" s="141"/>
      <c r="E21" s="146"/>
      <c r="F21" s="149"/>
      <c r="G21" s="143"/>
      <c r="H21" s="24"/>
      <c r="I21" s="41" t="s">
        <v>89</v>
      </c>
      <c r="J21" s="24"/>
      <c r="K21" s="54"/>
      <c r="L21" s="54"/>
      <c r="M21" s="54"/>
      <c r="N21" s="54"/>
      <c r="O21" s="54"/>
      <c r="P21" s="44"/>
      <c r="Q21" s="35">
        <v>271460.7</v>
      </c>
      <c r="R21" s="35"/>
      <c r="S21" s="35">
        <f>R21+Q21</f>
        <v>271460.7</v>
      </c>
      <c r="T21" s="35">
        <v>271460.7</v>
      </c>
      <c r="U21" s="107"/>
      <c r="V21" s="46"/>
      <c r="W21" s="31"/>
      <c r="X21" s="31"/>
      <c r="Y21" s="31"/>
    </row>
    <row r="22" spans="1:25" s="45" customFormat="1" ht="54" customHeight="1">
      <c r="A22" s="136">
        <v>105020</v>
      </c>
      <c r="B22" s="136" t="s">
        <v>71</v>
      </c>
      <c r="C22" s="136">
        <v>1168</v>
      </c>
      <c r="D22" s="32" t="s">
        <v>46</v>
      </c>
      <c r="E22" s="59">
        <v>31</v>
      </c>
      <c r="F22" s="60">
        <v>0</v>
      </c>
      <c r="G22" s="32"/>
      <c r="H22" s="24" t="s">
        <v>126</v>
      </c>
      <c r="I22" s="24" t="s">
        <v>97</v>
      </c>
      <c r="J22" s="24" t="s">
        <v>86</v>
      </c>
      <c r="K22" s="54">
        <v>10</v>
      </c>
      <c r="L22" s="54"/>
      <c r="M22" s="54">
        <f t="shared" si="2"/>
        <v>10</v>
      </c>
      <c r="N22" s="54">
        <v>1</v>
      </c>
      <c r="O22" s="54">
        <f>N22-M22</f>
        <v>-9</v>
      </c>
      <c r="P22" s="44" t="s">
        <v>150</v>
      </c>
      <c r="Q22" s="26"/>
      <c r="R22" s="26"/>
      <c r="S22" s="26"/>
      <c r="T22" s="26"/>
      <c r="U22" s="26"/>
      <c r="V22" s="46"/>
      <c r="W22" s="31"/>
      <c r="X22" s="31"/>
      <c r="Y22" s="31"/>
    </row>
    <row r="23" spans="1:25" s="45" customFormat="1" ht="18" customHeight="1">
      <c r="A23" s="136"/>
      <c r="B23" s="136"/>
      <c r="C23" s="136"/>
      <c r="D23" s="32" t="s">
        <v>46</v>
      </c>
      <c r="E23" s="59">
        <v>31</v>
      </c>
      <c r="F23" s="60"/>
      <c r="G23" s="32"/>
      <c r="I23" s="24" t="s">
        <v>127</v>
      </c>
      <c r="J23" s="24" t="s">
        <v>86</v>
      </c>
      <c r="K23" s="54">
        <v>75</v>
      </c>
      <c r="L23" s="54"/>
      <c r="M23" s="54">
        <f t="shared" si="2"/>
        <v>75</v>
      </c>
      <c r="N23" s="54"/>
      <c r="O23" s="54"/>
      <c r="P23" s="44"/>
      <c r="Q23" s="26"/>
      <c r="R23" s="26"/>
      <c r="S23" s="26"/>
      <c r="T23" s="26"/>
      <c r="U23" s="26"/>
      <c r="V23" s="46"/>
      <c r="W23" s="31"/>
      <c r="X23" s="31"/>
      <c r="Y23" s="31"/>
    </row>
    <row r="24" spans="1:25" s="45" customFormat="1" ht="36" customHeight="1">
      <c r="A24" s="136"/>
      <c r="B24" s="136"/>
      <c r="C24" s="136"/>
      <c r="D24" s="32"/>
      <c r="E24" s="59"/>
      <c r="F24" s="60"/>
      <c r="G24" s="32"/>
      <c r="H24" s="24"/>
      <c r="I24" s="41" t="s">
        <v>89</v>
      </c>
      <c r="J24" s="24"/>
      <c r="K24" s="54"/>
      <c r="L24" s="54"/>
      <c r="M24" s="54"/>
      <c r="N24" s="54"/>
      <c r="O24" s="54"/>
      <c r="P24" s="44"/>
      <c r="Q24" s="26">
        <v>163037.6</v>
      </c>
      <c r="R24" s="35"/>
      <c r="S24" s="35">
        <f>Q24+R24</f>
        <v>163037.6</v>
      </c>
      <c r="T24" s="31">
        <v>163037.6</v>
      </c>
      <c r="U24" s="35">
        <f>T24-S24</f>
        <v>0</v>
      </c>
      <c r="V24" s="46"/>
      <c r="W24" s="31"/>
      <c r="X24" s="31"/>
      <c r="Y24" s="31"/>
    </row>
    <row r="25" spans="1:25" s="45" customFormat="1" ht="74.25" customHeight="1">
      <c r="A25" s="32">
        <v>105020</v>
      </c>
      <c r="B25" s="32" t="s">
        <v>71</v>
      </c>
      <c r="C25" s="32">
        <v>1015</v>
      </c>
      <c r="D25" s="32" t="s">
        <v>54</v>
      </c>
      <c r="E25" s="59">
        <v>28</v>
      </c>
      <c r="F25" s="60">
        <v>0</v>
      </c>
      <c r="G25" s="32"/>
      <c r="H25" s="41" t="s">
        <v>38</v>
      </c>
      <c r="I25" s="41" t="s">
        <v>128</v>
      </c>
      <c r="J25" s="24" t="s">
        <v>86</v>
      </c>
      <c r="K25" s="54">
        <v>107</v>
      </c>
      <c r="L25" s="54"/>
      <c r="M25" s="54">
        <f t="shared" si="2"/>
        <v>107</v>
      </c>
      <c r="N25" s="54">
        <v>83</v>
      </c>
      <c r="O25" s="54">
        <f>N25-M25</f>
        <v>-24</v>
      </c>
      <c r="P25" s="43" t="s">
        <v>41</v>
      </c>
      <c r="Q25" s="26"/>
      <c r="R25" s="26"/>
      <c r="S25" s="26"/>
      <c r="T25" s="26"/>
      <c r="U25" s="26"/>
      <c r="V25" s="47"/>
      <c r="W25" s="31"/>
      <c r="X25" s="31"/>
      <c r="Y25" s="31"/>
    </row>
    <row r="26" spans="1:25" s="45" customFormat="1" ht="36.75" customHeight="1" thickBot="1">
      <c r="A26" s="99"/>
      <c r="B26" s="99"/>
      <c r="C26" s="99"/>
      <c r="D26" s="99"/>
      <c r="E26" s="100"/>
      <c r="F26" s="101"/>
      <c r="G26" s="99"/>
      <c r="H26" s="102"/>
      <c r="I26" s="102" t="s">
        <v>89</v>
      </c>
      <c r="J26" s="117"/>
      <c r="K26" s="118"/>
      <c r="L26" s="118"/>
      <c r="M26" s="118"/>
      <c r="N26" s="118"/>
      <c r="O26" s="118"/>
      <c r="P26" s="119"/>
      <c r="Q26" s="120">
        <v>7704</v>
      </c>
      <c r="R26" s="120"/>
      <c r="S26" s="120">
        <f>Q26+R26</f>
        <v>7704</v>
      </c>
      <c r="T26" s="120">
        <v>6276</v>
      </c>
      <c r="U26" s="120">
        <f>T26-S26</f>
        <v>-1428</v>
      </c>
      <c r="V26" s="121" t="s">
        <v>90</v>
      </c>
      <c r="W26" s="122"/>
      <c r="X26" s="122"/>
      <c r="Y26" s="122"/>
    </row>
    <row r="27" spans="1:25" s="45" customFormat="1" ht="78" customHeight="1">
      <c r="A27" s="95">
        <v>105020</v>
      </c>
      <c r="B27" s="95" t="s">
        <v>71</v>
      </c>
      <c r="C27" s="95">
        <v>1079</v>
      </c>
      <c r="D27" s="95" t="s">
        <v>46</v>
      </c>
      <c r="E27" s="96">
        <v>1</v>
      </c>
      <c r="F27" s="97">
        <v>1</v>
      </c>
      <c r="G27" s="95"/>
      <c r="H27" s="98" t="s">
        <v>102</v>
      </c>
      <c r="I27" s="111" t="s">
        <v>193</v>
      </c>
      <c r="J27" s="112"/>
      <c r="K27" s="113"/>
      <c r="L27" s="113"/>
      <c r="M27" s="113"/>
      <c r="N27" s="113"/>
      <c r="O27" s="113"/>
      <c r="P27" s="114"/>
      <c r="Q27" s="115"/>
      <c r="R27" s="115"/>
      <c r="S27" s="115"/>
      <c r="T27" s="115"/>
      <c r="U27" s="115"/>
      <c r="V27" s="116"/>
      <c r="W27" s="82"/>
      <c r="X27" s="82"/>
      <c r="Y27" s="82"/>
    </row>
    <row r="28" spans="1:25" s="45" customFormat="1" ht="16.5" customHeight="1">
      <c r="A28" s="28"/>
      <c r="B28" s="28"/>
      <c r="C28" s="28"/>
      <c r="D28" s="28"/>
      <c r="E28" s="38"/>
      <c r="F28" s="30"/>
      <c r="G28" s="28"/>
      <c r="H28" s="24"/>
      <c r="I28" s="24" t="s">
        <v>117</v>
      </c>
      <c r="J28" s="24" t="s">
        <v>91</v>
      </c>
      <c r="K28" s="51" t="s">
        <v>129</v>
      </c>
      <c r="L28" s="51"/>
      <c r="M28" s="54" t="str">
        <f>K28</f>
        <v>544.9ք.մ</v>
      </c>
      <c r="N28" s="51"/>
      <c r="O28" s="51"/>
      <c r="P28" s="44"/>
      <c r="Q28" s="35"/>
      <c r="R28" s="35"/>
      <c r="S28" s="35"/>
      <c r="T28" s="35"/>
      <c r="U28" s="35"/>
      <c r="V28" s="47"/>
      <c r="W28" s="31"/>
      <c r="X28" s="31"/>
      <c r="Y28" s="31"/>
    </row>
    <row r="29" spans="1:25" s="45" customFormat="1" ht="51.75" customHeight="1">
      <c r="A29" s="28"/>
      <c r="B29" s="28"/>
      <c r="C29" s="28"/>
      <c r="D29" s="28"/>
      <c r="E29" s="38"/>
      <c r="F29" s="30"/>
      <c r="G29" s="28"/>
      <c r="H29" s="24"/>
      <c r="I29" s="24" t="s">
        <v>116</v>
      </c>
      <c r="J29" s="24"/>
      <c r="K29" s="51"/>
      <c r="L29" s="51"/>
      <c r="M29" s="51"/>
      <c r="N29" s="51"/>
      <c r="O29" s="51"/>
      <c r="P29" s="44"/>
      <c r="Q29" s="35"/>
      <c r="R29" s="35"/>
      <c r="S29" s="35"/>
      <c r="T29" s="35"/>
      <c r="U29" s="35"/>
      <c r="V29" s="47"/>
      <c r="W29" s="31"/>
      <c r="X29" s="31"/>
      <c r="Y29" s="31"/>
    </row>
    <row r="30" spans="1:25" s="45" customFormat="1" ht="30.75" customHeight="1">
      <c r="A30" s="28"/>
      <c r="B30" s="28"/>
      <c r="C30" s="28"/>
      <c r="D30" s="28"/>
      <c r="E30" s="38"/>
      <c r="F30" s="30"/>
      <c r="G30" s="28"/>
      <c r="H30" s="24"/>
      <c r="I30" s="41" t="s">
        <v>89</v>
      </c>
      <c r="J30" s="24"/>
      <c r="K30" s="52"/>
      <c r="L30" s="53"/>
      <c r="M30" s="52"/>
      <c r="N30" s="52"/>
      <c r="O30" s="52"/>
      <c r="P30" s="44" t="s">
        <v>130</v>
      </c>
      <c r="Q30" s="35"/>
      <c r="R30" s="26">
        <v>16650</v>
      </c>
      <c r="S30" s="35">
        <v>16650</v>
      </c>
      <c r="T30" s="26">
        <v>16650</v>
      </c>
      <c r="U30" s="35">
        <f>T30-S30</f>
        <v>0</v>
      </c>
      <c r="V30" s="47"/>
      <c r="W30" s="31"/>
      <c r="X30" s="31"/>
      <c r="Y30" s="31"/>
    </row>
    <row r="31" spans="1:25" s="45" customFormat="1" ht="37.5" customHeight="1">
      <c r="A31" s="28"/>
      <c r="B31" s="28"/>
      <c r="C31" s="28"/>
      <c r="D31" s="28"/>
      <c r="E31" s="38"/>
      <c r="F31" s="30"/>
      <c r="G31" s="28"/>
      <c r="H31" s="24"/>
      <c r="I31" s="41" t="s">
        <v>120</v>
      </c>
      <c r="J31" s="24"/>
      <c r="K31" s="51"/>
      <c r="L31" s="51"/>
      <c r="M31" s="51"/>
      <c r="N31" s="51"/>
      <c r="O31" s="51"/>
      <c r="P31" s="44"/>
      <c r="Q31" s="35"/>
      <c r="R31" s="35"/>
      <c r="S31" s="35"/>
      <c r="T31" s="35"/>
      <c r="U31" s="35"/>
      <c r="V31" s="47"/>
      <c r="W31" s="31"/>
      <c r="X31" s="31"/>
      <c r="Y31" s="31"/>
    </row>
    <row r="32" spans="1:25" s="45" customFormat="1" ht="24" customHeight="1">
      <c r="A32" s="28"/>
      <c r="B32" s="28"/>
      <c r="C32" s="28"/>
      <c r="D32" s="28"/>
      <c r="E32" s="38"/>
      <c r="F32" s="30"/>
      <c r="G32" s="28"/>
      <c r="H32" s="24"/>
      <c r="I32" s="41" t="s">
        <v>121</v>
      </c>
      <c r="J32" s="24"/>
      <c r="K32" s="51"/>
      <c r="L32" s="51"/>
      <c r="M32" s="51"/>
      <c r="N32" s="51"/>
      <c r="O32" s="51"/>
      <c r="P32" s="44"/>
      <c r="Q32" s="35"/>
      <c r="R32" s="35"/>
      <c r="S32" s="35"/>
      <c r="T32" s="35"/>
      <c r="U32" s="35"/>
      <c r="V32" s="47"/>
      <c r="W32" s="31"/>
      <c r="X32" s="31"/>
      <c r="Y32" s="31"/>
    </row>
    <row r="33" spans="1:25" s="45" customFormat="1" ht="12" customHeight="1">
      <c r="A33" s="28"/>
      <c r="B33" s="28"/>
      <c r="C33" s="28"/>
      <c r="D33" s="28"/>
      <c r="E33" s="38"/>
      <c r="F33" s="30"/>
      <c r="G33" s="28"/>
      <c r="H33" s="24"/>
      <c r="I33" s="41" t="s">
        <v>123</v>
      </c>
      <c r="J33" s="24"/>
      <c r="K33" s="51"/>
      <c r="L33" s="51"/>
      <c r="M33" s="51"/>
      <c r="N33" s="51"/>
      <c r="O33" s="51"/>
      <c r="P33" s="44"/>
      <c r="Q33" s="35"/>
      <c r="R33" s="35"/>
      <c r="S33" s="35"/>
      <c r="T33" s="35"/>
      <c r="U33" s="35"/>
      <c r="V33" s="47"/>
      <c r="W33" s="31"/>
      <c r="X33" s="31"/>
      <c r="Y33" s="31"/>
    </row>
    <row r="34" spans="1:25" s="45" customFormat="1" ht="14.25" customHeight="1">
      <c r="A34" s="28"/>
      <c r="B34" s="28"/>
      <c r="C34" s="28"/>
      <c r="D34" s="28"/>
      <c r="E34" s="38"/>
      <c r="F34" s="30"/>
      <c r="G34" s="28"/>
      <c r="H34" s="24"/>
      <c r="I34" s="41" t="s">
        <v>96</v>
      </c>
      <c r="J34" s="24"/>
      <c r="K34" s="51"/>
      <c r="L34" s="51"/>
      <c r="M34" s="51"/>
      <c r="N34" s="51"/>
      <c r="O34" s="51"/>
      <c r="P34" s="44"/>
      <c r="Q34" s="35"/>
      <c r="R34" s="35"/>
      <c r="S34" s="35"/>
      <c r="T34" s="35"/>
      <c r="U34" s="35"/>
      <c r="V34" s="47"/>
      <c r="W34" s="31"/>
      <c r="X34" s="31"/>
      <c r="Y34" s="31"/>
    </row>
    <row r="35" spans="1:25" s="45" customFormat="1" ht="27" customHeight="1">
      <c r="A35" s="28"/>
      <c r="B35" s="28"/>
      <c r="C35" s="28"/>
      <c r="D35" s="28"/>
      <c r="E35" s="38"/>
      <c r="F35" s="30"/>
      <c r="G35" s="28"/>
      <c r="H35" s="24"/>
      <c r="I35" s="41" t="s">
        <v>118</v>
      </c>
      <c r="J35" s="24"/>
      <c r="K35" s="51"/>
      <c r="L35" s="51"/>
      <c r="M35" s="51"/>
      <c r="N35" s="51"/>
      <c r="O35" s="51"/>
      <c r="P35" s="44"/>
      <c r="Q35" s="35"/>
      <c r="R35" s="35"/>
      <c r="S35" s="35"/>
      <c r="T35" s="35"/>
      <c r="U35" s="35"/>
      <c r="V35" s="47"/>
      <c r="W35" s="31"/>
      <c r="X35" s="31"/>
      <c r="Y35" s="31"/>
    </row>
    <row r="36" spans="1:25" s="45" customFormat="1" ht="27.75" customHeight="1">
      <c r="A36" s="28"/>
      <c r="B36" s="28"/>
      <c r="C36" s="28"/>
      <c r="D36" s="28"/>
      <c r="E36" s="38"/>
      <c r="F36" s="30"/>
      <c r="G36" s="28"/>
      <c r="H36" s="24"/>
      <c r="I36" s="41" t="s">
        <v>99</v>
      </c>
      <c r="J36" s="24"/>
      <c r="K36" s="51"/>
      <c r="L36" s="51"/>
      <c r="M36" s="51"/>
      <c r="N36" s="51"/>
      <c r="O36" s="51"/>
      <c r="P36" s="44"/>
      <c r="Q36" s="35"/>
      <c r="R36" s="35"/>
      <c r="S36" s="35"/>
      <c r="T36" s="35"/>
      <c r="U36" s="35"/>
      <c r="V36" s="47"/>
      <c r="W36" s="31"/>
      <c r="X36" s="31"/>
      <c r="Y36" s="31"/>
    </row>
    <row r="37" spans="1:25" s="45" customFormat="1" ht="42" customHeight="1">
      <c r="A37" s="28">
        <v>105020</v>
      </c>
      <c r="B37" s="28">
        <v>1</v>
      </c>
      <c r="C37" s="28">
        <v>1079</v>
      </c>
      <c r="D37" s="28" t="s">
        <v>54</v>
      </c>
      <c r="E37" s="38">
        <v>1</v>
      </c>
      <c r="F37" s="30">
        <v>2</v>
      </c>
      <c r="G37" s="28"/>
      <c r="H37" s="24"/>
      <c r="I37" s="41" t="s">
        <v>162</v>
      </c>
      <c r="J37" s="24"/>
      <c r="K37" s="51"/>
      <c r="L37" s="51"/>
      <c r="M37" s="51"/>
      <c r="N37" s="51"/>
      <c r="O37" s="51"/>
      <c r="P37" s="44"/>
      <c r="Q37" s="35"/>
      <c r="R37" s="35"/>
      <c r="S37" s="35"/>
      <c r="T37" s="35"/>
      <c r="U37" s="35"/>
      <c r="V37" s="47"/>
      <c r="W37" s="31"/>
      <c r="X37" s="31"/>
      <c r="Y37" s="31"/>
    </row>
    <row r="38" spans="1:25" s="45" customFormat="1" ht="130.5" customHeight="1">
      <c r="A38" s="28"/>
      <c r="B38" s="28"/>
      <c r="C38" s="28"/>
      <c r="D38" s="28"/>
      <c r="E38" s="38"/>
      <c r="F38" s="30"/>
      <c r="G38" s="28"/>
      <c r="H38" s="24"/>
      <c r="I38" s="41" t="s">
        <v>161</v>
      </c>
      <c r="J38" s="24"/>
      <c r="K38" s="51"/>
      <c r="L38" s="51"/>
      <c r="M38" s="51"/>
      <c r="N38" s="51"/>
      <c r="O38" s="51"/>
      <c r="P38" s="44"/>
      <c r="Q38" s="35"/>
      <c r="R38" s="35"/>
      <c r="S38" s="35"/>
      <c r="T38" s="35"/>
      <c r="U38" s="35"/>
      <c r="V38" s="47"/>
      <c r="W38" s="31"/>
      <c r="X38" s="31"/>
      <c r="Y38" s="31"/>
    </row>
    <row r="39" spans="1:25" s="45" customFormat="1" ht="25.5" customHeight="1">
      <c r="A39" s="28"/>
      <c r="B39" s="28"/>
      <c r="C39" s="28"/>
      <c r="D39" s="28"/>
      <c r="E39" s="38"/>
      <c r="F39" s="30"/>
      <c r="G39" s="28"/>
      <c r="H39" s="24"/>
      <c r="I39" s="41" t="s">
        <v>147</v>
      </c>
      <c r="J39" s="24"/>
      <c r="K39" s="51"/>
      <c r="L39" s="51"/>
      <c r="M39" s="51"/>
      <c r="N39" s="51"/>
      <c r="O39" s="51"/>
      <c r="P39" s="44"/>
      <c r="Q39" s="35"/>
      <c r="R39" s="35"/>
      <c r="S39" s="35"/>
      <c r="T39" s="35"/>
      <c r="U39" s="35"/>
      <c r="V39" s="47"/>
      <c r="W39" s="31"/>
      <c r="X39" s="31"/>
      <c r="Y39" s="31"/>
    </row>
    <row r="40" spans="1:25" s="45" customFormat="1" ht="39" customHeight="1">
      <c r="A40" s="28"/>
      <c r="B40" s="28"/>
      <c r="C40" s="28"/>
      <c r="D40" s="28"/>
      <c r="E40" s="38"/>
      <c r="F40" s="30"/>
      <c r="G40" s="28"/>
      <c r="H40" s="24"/>
      <c r="I40" s="41" t="s">
        <v>148</v>
      </c>
      <c r="J40" s="24"/>
      <c r="K40" s="51"/>
      <c r="L40" s="51"/>
      <c r="M40" s="51"/>
      <c r="N40" s="51"/>
      <c r="O40" s="51"/>
      <c r="P40" s="44" t="s">
        <v>145</v>
      </c>
      <c r="Q40" s="35"/>
      <c r="R40" s="35">
        <v>16506.3</v>
      </c>
      <c r="S40" s="35">
        <f>R40</f>
        <v>16506.3</v>
      </c>
      <c r="T40" s="35">
        <v>16506.3</v>
      </c>
      <c r="U40" s="35">
        <f>T40-S40</f>
        <v>0</v>
      </c>
      <c r="V40" s="47"/>
      <c r="W40" s="31"/>
      <c r="X40" s="31"/>
      <c r="Y40" s="31"/>
    </row>
    <row r="41" spans="1:25" s="45" customFormat="1" ht="27.75" customHeight="1">
      <c r="A41" s="28"/>
      <c r="B41" s="28"/>
      <c r="C41" s="28"/>
      <c r="D41" s="28"/>
      <c r="E41" s="38"/>
      <c r="F41" s="30"/>
      <c r="G41" s="28"/>
      <c r="H41" s="24"/>
      <c r="I41" s="41" t="s">
        <v>146</v>
      </c>
      <c r="J41" s="24"/>
      <c r="K41" s="51"/>
      <c r="L41" s="51"/>
      <c r="M41" s="51"/>
      <c r="N41" s="51"/>
      <c r="O41" s="51"/>
      <c r="P41" s="44"/>
      <c r="Q41" s="35"/>
      <c r="R41" s="35"/>
      <c r="S41" s="35"/>
      <c r="T41" s="35"/>
      <c r="U41" s="35"/>
      <c r="V41" s="47"/>
      <c r="W41" s="31"/>
      <c r="X41" s="31"/>
      <c r="Y41" s="31"/>
    </row>
    <row r="42" spans="1:25" s="45" customFormat="1" ht="38.25" customHeight="1">
      <c r="A42" s="28"/>
      <c r="B42" s="28"/>
      <c r="C42" s="28"/>
      <c r="D42" s="28"/>
      <c r="E42" s="38"/>
      <c r="F42" s="30"/>
      <c r="G42" s="28"/>
      <c r="H42" s="24"/>
      <c r="I42" s="41" t="s">
        <v>120</v>
      </c>
      <c r="J42" s="24"/>
      <c r="K42" s="51"/>
      <c r="L42" s="51"/>
      <c r="M42" s="51"/>
      <c r="N42" s="51"/>
      <c r="O42" s="51"/>
      <c r="P42" s="44"/>
      <c r="Q42" s="35"/>
      <c r="R42" s="35"/>
      <c r="S42" s="35"/>
      <c r="T42" s="35"/>
      <c r="U42" s="35"/>
      <c r="V42" s="47"/>
      <c r="W42" s="31"/>
      <c r="X42" s="31"/>
      <c r="Y42" s="31"/>
    </row>
    <row r="43" spans="1:25" s="45" customFormat="1" ht="27.75" customHeight="1">
      <c r="A43" s="28"/>
      <c r="B43" s="28"/>
      <c r="C43" s="28"/>
      <c r="D43" s="28"/>
      <c r="E43" s="38"/>
      <c r="F43" s="30"/>
      <c r="G43" s="28"/>
      <c r="H43" s="24"/>
      <c r="I43" s="41" t="s">
        <v>121</v>
      </c>
      <c r="J43" s="24"/>
      <c r="K43" s="51"/>
      <c r="L43" s="51"/>
      <c r="M43" s="51"/>
      <c r="N43" s="51"/>
      <c r="O43" s="51"/>
      <c r="P43" s="44"/>
      <c r="Q43" s="35"/>
      <c r="R43" s="35"/>
      <c r="S43" s="35"/>
      <c r="T43" s="35"/>
      <c r="U43" s="35"/>
      <c r="V43" s="47"/>
      <c r="W43" s="31"/>
      <c r="X43" s="31"/>
      <c r="Y43" s="31"/>
    </row>
    <row r="44" spans="1:25" s="45" customFormat="1" ht="13.5" customHeight="1">
      <c r="A44" s="28"/>
      <c r="B44" s="28"/>
      <c r="C44" s="28"/>
      <c r="D44" s="28"/>
      <c r="E44" s="38"/>
      <c r="F44" s="30"/>
      <c r="G44" s="28"/>
      <c r="H44" s="24"/>
      <c r="I44" s="41" t="s">
        <v>123</v>
      </c>
      <c r="J44" s="24"/>
      <c r="K44" s="51"/>
      <c r="L44" s="51"/>
      <c r="M44" s="51"/>
      <c r="N44" s="51"/>
      <c r="O44" s="51"/>
      <c r="P44" s="44"/>
      <c r="Q44" s="35"/>
      <c r="R44" s="35"/>
      <c r="S44" s="35"/>
      <c r="T44" s="35"/>
      <c r="U44" s="35"/>
      <c r="V44" s="47"/>
      <c r="W44" s="31"/>
      <c r="X44" s="31"/>
      <c r="Y44" s="31"/>
    </row>
    <row r="45" spans="1:25" s="45" customFormat="1" ht="14.25" customHeight="1">
      <c r="A45" s="28"/>
      <c r="B45" s="28"/>
      <c r="C45" s="28"/>
      <c r="D45" s="28"/>
      <c r="E45" s="38"/>
      <c r="F45" s="30"/>
      <c r="G45" s="28"/>
      <c r="H45" s="24"/>
      <c r="I45" s="41" t="s">
        <v>96</v>
      </c>
      <c r="J45" s="24"/>
      <c r="K45" s="51"/>
      <c r="L45" s="51"/>
      <c r="M45" s="51"/>
      <c r="N45" s="51"/>
      <c r="O45" s="51"/>
      <c r="P45" s="44"/>
      <c r="Q45" s="35"/>
      <c r="R45" s="35"/>
      <c r="S45" s="35"/>
      <c r="T45" s="35"/>
      <c r="U45" s="35"/>
      <c r="V45" s="47"/>
      <c r="W45" s="31"/>
      <c r="X45" s="31"/>
      <c r="Y45" s="31"/>
    </row>
    <row r="46" spans="1:25" s="45" customFormat="1" ht="39" customHeight="1">
      <c r="A46" s="28">
        <v>105020</v>
      </c>
      <c r="B46" s="28">
        <v>1</v>
      </c>
      <c r="C46" s="28">
        <v>1079</v>
      </c>
      <c r="D46" s="28" t="s">
        <v>54</v>
      </c>
      <c r="E46" s="38">
        <v>2</v>
      </c>
      <c r="F46" s="30">
        <v>3</v>
      </c>
      <c r="G46" s="28"/>
      <c r="H46" s="24"/>
      <c r="I46" s="41" t="s">
        <v>168</v>
      </c>
      <c r="J46" s="24"/>
      <c r="K46" s="51"/>
      <c r="L46" s="51"/>
      <c r="M46" s="51"/>
      <c r="N46" s="51"/>
      <c r="O46" s="51"/>
      <c r="P46" s="44"/>
      <c r="Q46" s="35"/>
      <c r="R46" s="35"/>
      <c r="S46" s="35"/>
      <c r="T46" s="35"/>
      <c r="U46" s="35"/>
      <c r="V46" s="47"/>
      <c r="W46" s="31"/>
      <c r="X46" s="31"/>
      <c r="Y46" s="31"/>
    </row>
    <row r="47" spans="1:25" s="45" customFormat="1" ht="104.25" customHeight="1">
      <c r="A47" s="28"/>
      <c r="B47" s="28"/>
      <c r="C47" s="28"/>
      <c r="D47" s="28"/>
      <c r="E47" s="38"/>
      <c r="F47" s="30"/>
      <c r="G47" s="28"/>
      <c r="H47" s="24"/>
      <c r="I47" s="41" t="s">
        <v>167</v>
      </c>
      <c r="J47" s="24"/>
      <c r="K47" s="51"/>
      <c r="L47" s="51"/>
      <c r="M47" s="51"/>
      <c r="N47" s="51"/>
      <c r="O47" s="51"/>
      <c r="P47" s="44"/>
      <c r="Q47" s="35"/>
      <c r="R47" s="35"/>
      <c r="S47" s="35"/>
      <c r="T47" s="35"/>
      <c r="U47" s="35"/>
      <c r="V47" s="47"/>
      <c r="W47" s="31"/>
      <c r="X47" s="31"/>
      <c r="Y47" s="31"/>
    </row>
    <row r="48" spans="1:25" s="45" customFormat="1" ht="27.75" customHeight="1">
      <c r="A48" s="28"/>
      <c r="B48" s="28"/>
      <c r="C48" s="28"/>
      <c r="D48" s="28"/>
      <c r="E48" s="38"/>
      <c r="F48" s="30"/>
      <c r="G48" s="28"/>
      <c r="H48" s="24"/>
      <c r="I48" s="41" t="s">
        <v>147</v>
      </c>
      <c r="J48" s="24"/>
      <c r="K48" s="51"/>
      <c r="L48" s="51"/>
      <c r="M48" s="51"/>
      <c r="N48" s="51"/>
      <c r="O48" s="51"/>
      <c r="P48" s="44"/>
      <c r="Q48" s="35"/>
      <c r="R48" s="35"/>
      <c r="S48" s="35"/>
      <c r="T48" s="35"/>
      <c r="U48" s="35"/>
      <c r="V48" s="47"/>
      <c r="W48" s="31"/>
      <c r="X48" s="31"/>
      <c r="Y48" s="31"/>
    </row>
    <row r="49" spans="1:25" s="45" customFormat="1" ht="38.25" customHeight="1">
      <c r="A49" s="28"/>
      <c r="B49" s="28"/>
      <c r="C49" s="28"/>
      <c r="D49" s="28"/>
      <c r="E49" s="38"/>
      <c r="F49" s="30"/>
      <c r="G49" s="28"/>
      <c r="H49" s="24"/>
      <c r="I49" s="41" t="s">
        <v>148</v>
      </c>
      <c r="J49" s="24"/>
      <c r="K49" s="51"/>
      <c r="L49" s="51"/>
      <c r="M49" s="51"/>
      <c r="N49" s="51"/>
      <c r="O49" s="51"/>
      <c r="P49" s="44" t="s">
        <v>149</v>
      </c>
      <c r="Q49" s="35"/>
      <c r="R49" s="35">
        <v>1982.7</v>
      </c>
      <c r="S49" s="35">
        <f>R49</f>
        <v>1982.7</v>
      </c>
      <c r="T49" s="35">
        <v>1982.7</v>
      </c>
      <c r="U49" s="35">
        <f>T49-S49</f>
        <v>0</v>
      </c>
      <c r="V49" s="47"/>
      <c r="W49" s="31"/>
      <c r="X49" s="31"/>
      <c r="Y49" s="31"/>
    </row>
    <row r="50" spans="1:25" s="45" customFormat="1" ht="27.75" customHeight="1">
      <c r="A50" s="28"/>
      <c r="B50" s="28"/>
      <c r="C50" s="28"/>
      <c r="D50" s="28"/>
      <c r="E50" s="38"/>
      <c r="F50" s="30"/>
      <c r="G50" s="28"/>
      <c r="H50" s="24"/>
      <c r="I50" s="41" t="s">
        <v>146</v>
      </c>
      <c r="J50" s="24"/>
      <c r="K50" s="51"/>
      <c r="L50" s="51"/>
      <c r="M50" s="51"/>
      <c r="N50" s="51"/>
      <c r="O50" s="51"/>
      <c r="P50" s="44"/>
      <c r="Q50" s="35"/>
      <c r="R50" s="35"/>
      <c r="S50" s="35"/>
      <c r="T50" s="35"/>
      <c r="U50" s="35"/>
      <c r="V50" s="47"/>
      <c r="W50" s="31"/>
      <c r="X50" s="31"/>
      <c r="Y50" s="31"/>
    </row>
    <row r="51" spans="1:25" s="45" customFormat="1" ht="36" customHeight="1">
      <c r="A51" s="28"/>
      <c r="B51" s="28"/>
      <c r="C51" s="28"/>
      <c r="D51" s="28"/>
      <c r="E51" s="38"/>
      <c r="F51" s="30"/>
      <c r="G51" s="28"/>
      <c r="H51" s="24"/>
      <c r="I51" s="41" t="s">
        <v>120</v>
      </c>
      <c r="J51" s="24"/>
      <c r="K51" s="51"/>
      <c r="L51" s="51"/>
      <c r="M51" s="51"/>
      <c r="N51" s="51"/>
      <c r="O51" s="51"/>
      <c r="P51" s="44"/>
      <c r="Q51" s="35"/>
      <c r="R51" s="35"/>
      <c r="S51" s="35"/>
      <c r="T51" s="35"/>
      <c r="U51" s="35"/>
      <c r="V51" s="47"/>
      <c r="W51" s="31"/>
      <c r="X51" s="31"/>
      <c r="Y51" s="31"/>
    </row>
    <row r="52" spans="1:25" s="45" customFormat="1" ht="27.75" customHeight="1">
      <c r="A52" s="28"/>
      <c r="B52" s="28"/>
      <c r="C52" s="28"/>
      <c r="D52" s="28"/>
      <c r="E52" s="38"/>
      <c r="F52" s="30"/>
      <c r="G52" s="28"/>
      <c r="H52" s="24"/>
      <c r="I52" s="41" t="s">
        <v>121</v>
      </c>
      <c r="J52" s="24"/>
      <c r="K52" s="51"/>
      <c r="L52" s="51"/>
      <c r="M52" s="51"/>
      <c r="N52" s="51"/>
      <c r="O52" s="51"/>
      <c r="P52" s="44"/>
      <c r="Q52" s="35"/>
      <c r="R52" s="35"/>
      <c r="S52" s="35"/>
      <c r="T52" s="35"/>
      <c r="U52" s="35"/>
      <c r="V52" s="47"/>
      <c r="W52" s="31"/>
      <c r="X52" s="31"/>
      <c r="Y52" s="31"/>
    </row>
    <row r="53" spans="1:25" s="45" customFormat="1" ht="15" customHeight="1">
      <c r="A53" s="28"/>
      <c r="B53" s="28"/>
      <c r="C53" s="28"/>
      <c r="D53" s="28"/>
      <c r="E53" s="38"/>
      <c r="F53" s="30"/>
      <c r="G53" s="28"/>
      <c r="H53" s="24"/>
      <c r="I53" s="41" t="s">
        <v>123</v>
      </c>
      <c r="J53" s="24"/>
      <c r="K53" s="51"/>
      <c r="L53" s="51"/>
      <c r="M53" s="51"/>
      <c r="N53" s="51"/>
      <c r="O53" s="51"/>
      <c r="P53" s="44"/>
      <c r="Q53" s="35"/>
      <c r="R53" s="35"/>
      <c r="S53" s="35"/>
      <c r="T53" s="35"/>
      <c r="U53" s="35"/>
      <c r="V53" s="47"/>
      <c r="W53" s="31"/>
      <c r="X53" s="31"/>
      <c r="Y53" s="31"/>
    </row>
    <row r="54" spans="1:25" s="45" customFormat="1" ht="12.75" customHeight="1">
      <c r="A54" s="28"/>
      <c r="B54" s="28"/>
      <c r="C54" s="28"/>
      <c r="D54" s="28"/>
      <c r="E54" s="38"/>
      <c r="F54" s="30"/>
      <c r="G54" s="28"/>
      <c r="H54" s="24"/>
      <c r="I54" s="41" t="s">
        <v>96</v>
      </c>
      <c r="J54" s="24"/>
      <c r="K54" s="51"/>
      <c r="L54" s="51"/>
      <c r="M54" s="51"/>
      <c r="N54" s="51"/>
      <c r="O54" s="51"/>
      <c r="P54" s="44"/>
      <c r="Q54" s="35"/>
      <c r="R54" s="35"/>
      <c r="S54" s="35"/>
      <c r="T54" s="35"/>
      <c r="U54" s="35"/>
      <c r="V54" s="47"/>
      <c r="W54" s="31"/>
      <c r="X54" s="31"/>
      <c r="Y54" s="31"/>
    </row>
    <row r="55" spans="1:25" s="45" customFormat="1" ht="37.5" customHeight="1">
      <c r="A55" s="28">
        <v>105020</v>
      </c>
      <c r="B55" s="28">
        <v>1</v>
      </c>
      <c r="C55" s="28">
        <v>1079</v>
      </c>
      <c r="D55" s="28" t="s">
        <v>151</v>
      </c>
      <c r="E55" s="38">
        <v>1</v>
      </c>
      <c r="F55" s="30">
        <v>4</v>
      </c>
      <c r="G55" s="28"/>
      <c r="H55" s="24"/>
      <c r="I55" s="41" t="s">
        <v>152</v>
      </c>
      <c r="J55" s="24"/>
      <c r="K55" s="51"/>
      <c r="L55" s="51"/>
      <c r="M55" s="51"/>
      <c r="N55" s="51"/>
      <c r="O55" s="51"/>
      <c r="P55" s="44"/>
      <c r="Q55" s="35"/>
      <c r="R55" s="35"/>
      <c r="S55" s="35"/>
      <c r="T55" s="35"/>
      <c r="U55" s="35"/>
      <c r="V55" s="47"/>
      <c r="W55" s="31"/>
      <c r="X55" s="31"/>
      <c r="Y55" s="31"/>
    </row>
    <row r="56" spans="1:25" s="45" customFormat="1" ht="69.75" customHeight="1">
      <c r="A56" s="28"/>
      <c r="B56" s="28"/>
      <c r="C56" s="28"/>
      <c r="D56" s="28"/>
      <c r="E56" s="38"/>
      <c r="F56" s="30"/>
      <c r="G56" s="28"/>
      <c r="H56" s="24"/>
      <c r="I56" s="41" t="s">
        <v>163</v>
      </c>
      <c r="J56" s="24"/>
      <c r="K56" s="51"/>
      <c r="L56" s="51"/>
      <c r="M56" s="51"/>
      <c r="N56" s="51"/>
      <c r="O56" s="51"/>
      <c r="P56" s="44"/>
      <c r="Q56" s="35"/>
      <c r="R56" s="35"/>
      <c r="S56" s="35"/>
      <c r="T56" s="35"/>
      <c r="U56" s="35"/>
      <c r="V56" s="47"/>
      <c r="W56" s="31"/>
      <c r="X56" s="31"/>
      <c r="Y56" s="31"/>
    </row>
    <row r="57" spans="1:25" s="45" customFormat="1" ht="27.75" customHeight="1">
      <c r="A57" s="28"/>
      <c r="B57" s="28"/>
      <c r="C57" s="28"/>
      <c r="D57" s="28"/>
      <c r="E57" s="38"/>
      <c r="F57" s="30"/>
      <c r="G57" s="28"/>
      <c r="H57" s="24"/>
      <c r="I57" s="41" t="s">
        <v>153</v>
      </c>
      <c r="J57" s="24"/>
      <c r="K57" s="51"/>
      <c r="L57" s="51"/>
      <c r="M57" s="51"/>
      <c r="N57" s="51"/>
      <c r="O57" s="51"/>
      <c r="P57" s="44" t="s">
        <v>154</v>
      </c>
      <c r="Q57" s="35"/>
      <c r="R57" s="35">
        <v>97200</v>
      </c>
      <c r="S57" s="35">
        <v>97200</v>
      </c>
      <c r="T57" s="35">
        <v>97200</v>
      </c>
      <c r="U57" s="35"/>
      <c r="V57" s="47"/>
      <c r="W57" s="31"/>
      <c r="X57" s="31"/>
      <c r="Y57" s="31"/>
    </row>
    <row r="58" spans="1:25" s="45" customFormat="1" ht="36" customHeight="1">
      <c r="A58" s="28"/>
      <c r="B58" s="28"/>
      <c r="C58" s="28"/>
      <c r="D58" s="28"/>
      <c r="E58" s="38"/>
      <c r="F58" s="30"/>
      <c r="G58" s="28"/>
      <c r="H58" s="24"/>
      <c r="I58" s="41" t="s">
        <v>120</v>
      </c>
      <c r="J58" s="24"/>
      <c r="K58" s="51"/>
      <c r="L58" s="51"/>
      <c r="M58" s="51"/>
      <c r="N58" s="51"/>
      <c r="O58" s="51"/>
      <c r="P58" s="44"/>
      <c r="Q58" s="35"/>
      <c r="R58" s="35"/>
      <c r="S58" s="35"/>
      <c r="T58" s="35"/>
      <c r="U58" s="35"/>
      <c r="V58" s="47"/>
      <c r="W58" s="31"/>
      <c r="X58" s="31"/>
      <c r="Y58" s="31"/>
    </row>
    <row r="59" spans="1:25" s="45" customFormat="1" ht="27.75" customHeight="1">
      <c r="A59" s="28"/>
      <c r="B59" s="28"/>
      <c r="C59" s="28"/>
      <c r="D59" s="28"/>
      <c r="E59" s="38"/>
      <c r="F59" s="30"/>
      <c r="G59" s="28"/>
      <c r="H59" s="24"/>
      <c r="I59" s="41" t="s">
        <v>121</v>
      </c>
      <c r="J59" s="24"/>
      <c r="K59" s="51"/>
      <c r="L59" s="51"/>
      <c r="M59" s="51"/>
      <c r="N59" s="51"/>
      <c r="O59" s="51"/>
      <c r="P59" s="44"/>
      <c r="Q59" s="35"/>
      <c r="R59" s="35"/>
      <c r="S59" s="35"/>
      <c r="T59" s="35"/>
      <c r="U59" s="35"/>
      <c r="V59" s="47"/>
      <c r="W59" s="31"/>
      <c r="X59" s="31"/>
      <c r="Y59" s="31"/>
    </row>
    <row r="60" spans="1:25" s="45" customFormat="1" ht="14.25" customHeight="1">
      <c r="A60" s="28"/>
      <c r="B60" s="28"/>
      <c r="C60" s="28"/>
      <c r="D60" s="28"/>
      <c r="E60" s="38"/>
      <c r="F60" s="30"/>
      <c r="G60" s="28"/>
      <c r="H60" s="24"/>
      <c r="I60" s="41" t="s">
        <v>123</v>
      </c>
      <c r="J60" s="24"/>
      <c r="K60" s="51"/>
      <c r="L60" s="51"/>
      <c r="M60" s="51"/>
      <c r="N60" s="51"/>
      <c r="O60" s="51"/>
      <c r="P60" s="44"/>
      <c r="Q60" s="35"/>
      <c r="R60" s="35"/>
      <c r="S60" s="35"/>
      <c r="T60" s="35"/>
      <c r="U60" s="35"/>
      <c r="V60" s="47"/>
      <c r="W60" s="31"/>
      <c r="X60" s="31"/>
      <c r="Y60" s="31"/>
    </row>
    <row r="61" spans="1:25" s="45" customFormat="1" ht="27.75" customHeight="1">
      <c r="A61" s="28"/>
      <c r="B61" s="28"/>
      <c r="C61" s="28"/>
      <c r="D61" s="28"/>
      <c r="E61" s="38"/>
      <c r="F61" s="30"/>
      <c r="G61" s="28"/>
      <c r="H61" s="24"/>
      <c r="I61" s="41" t="s">
        <v>96</v>
      </c>
      <c r="J61" s="24"/>
      <c r="K61" s="51"/>
      <c r="L61" s="51"/>
      <c r="M61" s="51"/>
      <c r="N61" s="51"/>
      <c r="O61" s="51"/>
      <c r="P61" s="44"/>
      <c r="Q61" s="35"/>
      <c r="R61" s="35"/>
      <c r="S61" s="35"/>
      <c r="T61" s="35"/>
      <c r="U61" s="35"/>
      <c r="V61" s="47"/>
      <c r="W61" s="31"/>
      <c r="X61" s="31"/>
      <c r="Y61" s="31"/>
    </row>
    <row r="62" spans="1:25" s="45" customFormat="1" ht="27.75" customHeight="1">
      <c r="A62" s="28"/>
      <c r="B62" s="28"/>
      <c r="C62" s="28"/>
      <c r="D62" s="28"/>
      <c r="E62" s="38"/>
      <c r="F62" s="30"/>
      <c r="G62" s="28"/>
      <c r="H62" s="24"/>
      <c r="I62" s="41" t="s">
        <v>118</v>
      </c>
      <c r="J62" s="24"/>
      <c r="K62" s="51"/>
      <c r="L62" s="51"/>
      <c r="M62" s="51"/>
      <c r="N62" s="51"/>
      <c r="O62" s="51"/>
      <c r="P62" s="44"/>
      <c r="Q62" s="35"/>
      <c r="R62" s="35"/>
      <c r="S62" s="35"/>
      <c r="T62" s="35"/>
      <c r="U62" s="35"/>
      <c r="V62" s="47"/>
      <c r="W62" s="31"/>
      <c r="X62" s="31"/>
      <c r="Y62" s="31"/>
    </row>
    <row r="63" spans="1:25" s="45" customFormat="1" ht="27.75" customHeight="1">
      <c r="A63" s="28"/>
      <c r="B63" s="28"/>
      <c r="C63" s="28"/>
      <c r="D63" s="28"/>
      <c r="E63" s="38"/>
      <c r="F63" s="30"/>
      <c r="G63" s="28"/>
      <c r="H63" s="24"/>
      <c r="I63" s="41" t="s">
        <v>99</v>
      </c>
      <c r="J63" s="24"/>
      <c r="K63" s="51"/>
      <c r="L63" s="51"/>
      <c r="M63" s="51"/>
      <c r="N63" s="51"/>
      <c r="O63" s="51"/>
      <c r="P63" s="44"/>
      <c r="Q63" s="35"/>
      <c r="R63" s="35"/>
      <c r="S63" s="35"/>
      <c r="T63" s="35"/>
      <c r="U63" s="35"/>
      <c r="V63" s="47"/>
      <c r="W63" s="31"/>
      <c r="X63" s="31"/>
      <c r="Y63" s="31"/>
    </row>
    <row r="64" spans="1:25" s="45" customFormat="1" ht="51" customHeight="1">
      <c r="A64" s="28">
        <v>105020</v>
      </c>
      <c r="B64" s="28">
        <v>1</v>
      </c>
      <c r="C64" s="28">
        <v>1079</v>
      </c>
      <c r="D64" s="28" t="s">
        <v>54</v>
      </c>
      <c r="E64" s="38">
        <v>2</v>
      </c>
      <c r="F64" s="30">
        <v>4</v>
      </c>
      <c r="G64" s="28"/>
      <c r="H64" s="24"/>
      <c r="I64" s="41" t="s">
        <v>155</v>
      </c>
      <c r="J64" s="24"/>
      <c r="K64" s="51"/>
      <c r="L64" s="51"/>
      <c r="M64" s="51"/>
      <c r="N64" s="51"/>
      <c r="O64" s="51"/>
      <c r="P64" s="44"/>
      <c r="Q64" s="35"/>
      <c r="R64" s="35"/>
      <c r="S64" s="35"/>
      <c r="T64" s="35"/>
      <c r="U64" s="35"/>
      <c r="V64" s="47"/>
      <c r="W64" s="31"/>
      <c r="X64" s="31"/>
      <c r="Y64" s="31"/>
    </row>
    <row r="65" spans="1:25" s="45" customFormat="1" ht="90.75" customHeight="1">
      <c r="A65" s="28"/>
      <c r="B65" s="28"/>
      <c r="C65" s="28"/>
      <c r="D65" s="28"/>
      <c r="E65" s="38"/>
      <c r="F65" s="30"/>
      <c r="G65" s="28"/>
      <c r="H65" s="24"/>
      <c r="I65" s="41" t="s">
        <v>156</v>
      </c>
      <c r="J65" s="24"/>
      <c r="K65" s="51"/>
      <c r="L65" s="51"/>
      <c r="M65" s="51"/>
      <c r="N65" s="51"/>
      <c r="O65" s="51"/>
      <c r="P65" s="44"/>
      <c r="Q65" s="35"/>
      <c r="R65" s="35"/>
      <c r="S65" s="35"/>
      <c r="T65" s="35"/>
      <c r="U65" s="35"/>
      <c r="V65" s="47"/>
      <c r="W65" s="31"/>
      <c r="X65" s="31"/>
      <c r="Y65" s="31"/>
    </row>
    <row r="66" spans="1:25" s="45" customFormat="1" ht="27.75" customHeight="1">
      <c r="A66" s="28"/>
      <c r="B66" s="28"/>
      <c r="C66" s="28"/>
      <c r="D66" s="28"/>
      <c r="E66" s="38"/>
      <c r="F66" s="30"/>
      <c r="G66" s="28"/>
      <c r="H66" s="24"/>
      <c r="I66" s="41" t="s">
        <v>147</v>
      </c>
      <c r="J66" s="24"/>
      <c r="K66" s="51"/>
      <c r="L66" s="51"/>
      <c r="M66" s="51"/>
      <c r="N66" s="51"/>
      <c r="O66" s="51"/>
      <c r="P66" s="44"/>
      <c r="Q66" s="35"/>
      <c r="R66" s="35"/>
      <c r="S66" s="35"/>
      <c r="T66" s="35"/>
      <c r="U66" s="35"/>
      <c r="V66" s="47"/>
      <c r="W66" s="31"/>
      <c r="X66" s="31"/>
      <c r="Y66" s="31"/>
    </row>
    <row r="67" spans="1:25" s="45" customFormat="1" ht="24" customHeight="1">
      <c r="A67" s="28"/>
      <c r="B67" s="28"/>
      <c r="C67" s="28"/>
      <c r="D67" s="28"/>
      <c r="E67" s="38"/>
      <c r="F67" s="30"/>
      <c r="G67" s="28"/>
      <c r="H67" s="24"/>
      <c r="I67" s="41" t="s">
        <v>148</v>
      </c>
      <c r="J67" s="24"/>
      <c r="K67" s="51"/>
      <c r="L67" s="51"/>
      <c r="M67" s="51"/>
      <c r="N67" s="51"/>
      <c r="O67" s="51"/>
      <c r="P67" s="44"/>
      <c r="Q67" s="35"/>
      <c r="R67" s="35">
        <v>9720</v>
      </c>
      <c r="S67" s="35">
        <v>9720</v>
      </c>
      <c r="T67" s="35">
        <v>9720</v>
      </c>
      <c r="U67" s="35"/>
      <c r="V67" s="47"/>
      <c r="W67" s="31"/>
      <c r="X67" s="31"/>
      <c r="Y67" s="31"/>
    </row>
    <row r="68" spans="1:25" s="45" customFormat="1" ht="27.75" customHeight="1">
      <c r="A68" s="28"/>
      <c r="B68" s="28"/>
      <c r="C68" s="28"/>
      <c r="D68" s="28"/>
      <c r="E68" s="38"/>
      <c r="F68" s="30"/>
      <c r="G68" s="28"/>
      <c r="H68" s="24"/>
      <c r="I68" s="41" t="s">
        <v>120</v>
      </c>
      <c r="J68" s="24"/>
      <c r="K68" s="51"/>
      <c r="L68" s="51"/>
      <c r="M68" s="51"/>
      <c r="N68" s="51"/>
      <c r="O68" s="51"/>
      <c r="P68" s="44"/>
      <c r="Q68" s="35"/>
      <c r="R68" s="35"/>
      <c r="S68" s="35"/>
      <c r="T68" s="35"/>
      <c r="U68" s="35"/>
      <c r="V68" s="47"/>
      <c r="W68" s="31"/>
      <c r="X68" s="31"/>
      <c r="Y68" s="31"/>
    </row>
    <row r="69" spans="1:25" s="45" customFormat="1" ht="27.75" customHeight="1">
      <c r="A69" s="28"/>
      <c r="B69" s="28"/>
      <c r="C69" s="28"/>
      <c r="D69" s="28"/>
      <c r="E69" s="38"/>
      <c r="F69" s="30"/>
      <c r="G69" s="28"/>
      <c r="H69" s="24"/>
      <c r="I69" s="41" t="s">
        <v>121</v>
      </c>
      <c r="J69" s="24"/>
      <c r="K69" s="51"/>
      <c r="L69" s="51"/>
      <c r="M69" s="51"/>
      <c r="N69" s="51"/>
      <c r="O69" s="51"/>
      <c r="P69" s="44"/>
      <c r="Q69" s="35"/>
      <c r="R69" s="35"/>
      <c r="S69" s="35"/>
      <c r="T69" s="35"/>
      <c r="U69" s="35"/>
      <c r="V69" s="47"/>
      <c r="W69" s="31"/>
      <c r="X69" s="31"/>
      <c r="Y69" s="31"/>
    </row>
    <row r="70" spans="1:25" s="45" customFormat="1" ht="13.5" customHeight="1">
      <c r="A70" s="28"/>
      <c r="B70" s="28"/>
      <c r="C70" s="28"/>
      <c r="D70" s="28"/>
      <c r="E70" s="38"/>
      <c r="F70" s="30"/>
      <c r="G70" s="28"/>
      <c r="H70" s="24"/>
      <c r="I70" s="41" t="s">
        <v>123</v>
      </c>
      <c r="J70" s="24"/>
      <c r="K70" s="51"/>
      <c r="L70" s="51"/>
      <c r="M70" s="51"/>
      <c r="N70" s="51"/>
      <c r="O70" s="51"/>
      <c r="P70" s="44"/>
      <c r="Q70" s="35"/>
      <c r="R70" s="35"/>
      <c r="S70" s="35"/>
      <c r="T70" s="35"/>
      <c r="U70" s="35"/>
      <c r="V70" s="47"/>
      <c r="W70" s="31"/>
      <c r="X70" s="31"/>
      <c r="Y70" s="31"/>
    </row>
    <row r="71" spans="1:25" s="45" customFormat="1" ht="15.75" customHeight="1">
      <c r="A71" s="28"/>
      <c r="B71" s="28"/>
      <c r="C71" s="28"/>
      <c r="D71" s="28"/>
      <c r="E71" s="38"/>
      <c r="F71" s="30"/>
      <c r="G71" s="28"/>
      <c r="H71" s="24"/>
      <c r="I71" s="41" t="s">
        <v>96</v>
      </c>
      <c r="J71" s="24"/>
      <c r="K71" s="51"/>
      <c r="L71" s="51"/>
      <c r="M71" s="51"/>
      <c r="N71" s="51"/>
      <c r="O71" s="51"/>
      <c r="P71" s="44"/>
      <c r="Q71" s="35"/>
      <c r="R71" s="35"/>
      <c r="S71" s="35"/>
      <c r="T71" s="35"/>
      <c r="U71" s="35"/>
      <c r="V71" s="47"/>
      <c r="W71" s="31"/>
      <c r="X71" s="31"/>
      <c r="Y71" s="31"/>
    </row>
    <row r="72" spans="1:25" s="45" customFormat="1" ht="38.25" customHeight="1">
      <c r="A72" s="28">
        <v>105020</v>
      </c>
      <c r="B72" s="28">
        <v>1</v>
      </c>
      <c r="C72" s="28">
        <v>1079</v>
      </c>
      <c r="D72" s="28" t="s">
        <v>54</v>
      </c>
      <c r="E72" s="38">
        <v>1</v>
      </c>
      <c r="F72" s="30">
        <v>5</v>
      </c>
      <c r="G72" s="28"/>
      <c r="H72" s="24"/>
      <c r="I72" s="103" t="s">
        <v>157</v>
      </c>
      <c r="J72" s="24"/>
      <c r="K72" s="51"/>
      <c r="L72" s="51"/>
      <c r="M72" s="51"/>
      <c r="N72" s="51"/>
      <c r="O72" s="51"/>
      <c r="P72" s="44" t="s">
        <v>158</v>
      </c>
      <c r="Q72" s="35"/>
      <c r="R72" s="35"/>
      <c r="S72" s="35"/>
      <c r="T72" s="35"/>
      <c r="U72" s="35"/>
      <c r="V72" s="47"/>
      <c r="W72" s="31"/>
      <c r="X72" s="31"/>
      <c r="Y72" s="31"/>
    </row>
    <row r="73" spans="1:25" s="45" customFormat="1" ht="94.5" customHeight="1">
      <c r="A73" s="28"/>
      <c r="B73" s="28"/>
      <c r="C73" s="28"/>
      <c r="D73" s="28"/>
      <c r="E73" s="38"/>
      <c r="F73" s="30"/>
      <c r="G73" s="28"/>
      <c r="H73" s="24"/>
      <c r="I73" s="103" t="s">
        <v>160</v>
      </c>
      <c r="J73" s="24"/>
      <c r="K73" s="51"/>
      <c r="L73" s="51"/>
      <c r="M73" s="51"/>
      <c r="N73" s="51"/>
      <c r="O73" s="51"/>
      <c r="P73" s="44"/>
      <c r="Q73" s="35"/>
      <c r="R73" s="35"/>
      <c r="S73" s="35"/>
      <c r="T73" s="35"/>
      <c r="U73" s="35"/>
      <c r="V73" s="47"/>
      <c r="W73" s="31"/>
      <c r="X73" s="31"/>
      <c r="Y73" s="31"/>
    </row>
    <row r="74" spans="1:25" s="45" customFormat="1" ht="39" customHeight="1">
      <c r="A74" s="28"/>
      <c r="B74" s="28"/>
      <c r="C74" s="28"/>
      <c r="D74" s="28"/>
      <c r="E74" s="38"/>
      <c r="F74" s="30"/>
      <c r="G74" s="28"/>
      <c r="H74" s="24"/>
      <c r="I74" s="41" t="s">
        <v>148</v>
      </c>
      <c r="J74" s="24"/>
      <c r="K74" s="51"/>
      <c r="L74" s="51"/>
      <c r="M74" s="51"/>
      <c r="N74" s="51"/>
      <c r="O74" s="51"/>
      <c r="P74" s="44" t="s">
        <v>159</v>
      </c>
      <c r="Q74" s="35"/>
      <c r="R74" s="35">
        <v>54268.7</v>
      </c>
      <c r="S74" s="35">
        <f>Q74+R74</f>
        <v>54268.7</v>
      </c>
      <c r="T74" s="35">
        <v>54268.7</v>
      </c>
      <c r="U74" s="35">
        <f>T74-S74</f>
        <v>0</v>
      </c>
      <c r="V74" s="47"/>
      <c r="W74" s="31"/>
      <c r="X74" s="31"/>
      <c r="Y74" s="31"/>
    </row>
    <row r="75" spans="1:25" s="45" customFormat="1" ht="77.25" customHeight="1">
      <c r="A75" s="28"/>
      <c r="B75" s="28"/>
      <c r="C75" s="28"/>
      <c r="D75" s="28"/>
      <c r="E75" s="38"/>
      <c r="F75" s="30"/>
      <c r="G75" s="28"/>
      <c r="H75" s="24"/>
      <c r="I75" s="104" t="s">
        <v>164</v>
      </c>
      <c r="J75" s="24"/>
      <c r="K75" s="51"/>
      <c r="L75" s="51"/>
      <c r="M75" s="51"/>
      <c r="N75" s="51"/>
      <c r="O75" s="51"/>
      <c r="P75" s="44"/>
      <c r="Q75" s="35"/>
      <c r="R75" s="35"/>
      <c r="S75" s="35"/>
      <c r="T75" s="35"/>
      <c r="U75" s="35"/>
      <c r="V75" s="47"/>
      <c r="W75" s="31"/>
      <c r="X75" s="31"/>
      <c r="Y75" s="31"/>
    </row>
    <row r="76" spans="1:25" s="45" customFormat="1" ht="51" customHeight="1">
      <c r="A76" s="28"/>
      <c r="B76" s="28"/>
      <c r="C76" s="28"/>
      <c r="D76" s="28"/>
      <c r="E76" s="38"/>
      <c r="F76" s="30"/>
      <c r="G76" s="28"/>
      <c r="H76" s="24"/>
      <c r="I76" s="41" t="s">
        <v>165</v>
      </c>
      <c r="J76" s="24"/>
      <c r="K76" s="51"/>
      <c r="L76" s="51"/>
      <c r="M76" s="51"/>
      <c r="N76" s="51"/>
      <c r="O76" s="51"/>
      <c r="P76" s="44"/>
      <c r="Q76" s="35"/>
      <c r="R76" s="35"/>
      <c r="S76" s="35"/>
      <c r="T76" s="35"/>
      <c r="U76" s="35"/>
      <c r="V76" s="47"/>
      <c r="W76" s="31"/>
      <c r="X76" s="31"/>
      <c r="Y76" s="31"/>
    </row>
    <row r="77" spans="1:25" s="45" customFormat="1" ht="27.75" customHeight="1">
      <c r="A77" s="28"/>
      <c r="B77" s="28"/>
      <c r="C77" s="28"/>
      <c r="D77" s="28"/>
      <c r="E77" s="38"/>
      <c r="F77" s="30"/>
      <c r="G77" s="28"/>
      <c r="H77" s="24"/>
      <c r="I77" s="103" t="s">
        <v>166</v>
      </c>
      <c r="J77" s="24"/>
      <c r="K77" s="51"/>
      <c r="L77" s="51"/>
      <c r="M77" s="51"/>
      <c r="N77" s="51"/>
      <c r="O77" s="51"/>
      <c r="P77" s="44"/>
      <c r="Q77" s="35"/>
      <c r="R77" s="35"/>
      <c r="S77" s="35"/>
      <c r="T77" s="35"/>
      <c r="U77" s="35"/>
      <c r="V77" s="47"/>
      <c r="W77" s="31"/>
      <c r="X77" s="31"/>
      <c r="Y77" s="31"/>
    </row>
    <row r="78" spans="1:25" s="45" customFormat="1" ht="66" customHeight="1">
      <c r="A78" s="28">
        <v>105020</v>
      </c>
      <c r="B78" s="28">
        <v>1</v>
      </c>
      <c r="C78" s="28">
        <v>1079</v>
      </c>
      <c r="D78" s="28" t="s">
        <v>46</v>
      </c>
      <c r="E78" s="38">
        <v>4</v>
      </c>
      <c r="F78" s="30">
        <v>6</v>
      </c>
      <c r="G78" s="28"/>
      <c r="H78" s="24"/>
      <c r="I78" s="24" t="s">
        <v>186</v>
      </c>
      <c r="J78" s="24"/>
      <c r="K78" s="51"/>
      <c r="L78" s="51"/>
      <c r="M78" s="51"/>
      <c r="N78" s="51"/>
      <c r="O78" s="51"/>
      <c r="P78" s="44"/>
      <c r="Q78" s="35"/>
      <c r="R78" s="35"/>
      <c r="S78" s="35"/>
      <c r="T78" s="35"/>
      <c r="U78" s="35"/>
      <c r="V78" s="47"/>
      <c r="W78" s="31"/>
      <c r="X78" s="31"/>
      <c r="Y78" s="31"/>
    </row>
    <row r="79" spans="1:25" s="45" customFormat="1" ht="65.25" customHeight="1">
      <c r="A79" s="28"/>
      <c r="B79" s="28"/>
      <c r="C79" s="28"/>
      <c r="D79" s="28"/>
      <c r="E79" s="38"/>
      <c r="F79" s="30"/>
      <c r="G79" s="28"/>
      <c r="H79" s="24"/>
      <c r="I79" s="24" t="s">
        <v>187</v>
      </c>
      <c r="J79" s="24" t="s">
        <v>91</v>
      </c>
      <c r="K79" s="51" t="s">
        <v>188</v>
      </c>
      <c r="L79" s="51"/>
      <c r="M79" s="51"/>
      <c r="N79" s="51"/>
      <c r="O79" s="51"/>
      <c r="P79" s="44"/>
      <c r="Q79" s="35"/>
      <c r="R79" s="35"/>
      <c r="S79" s="35"/>
      <c r="T79" s="35"/>
      <c r="U79" s="35"/>
      <c r="V79" s="47"/>
      <c r="W79" s="31"/>
      <c r="X79" s="31"/>
      <c r="Y79" s="31"/>
    </row>
    <row r="80" spans="1:25" s="45" customFormat="1" ht="39.75" customHeight="1">
      <c r="A80" s="28"/>
      <c r="B80" s="28"/>
      <c r="C80" s="28"/>
      <c r="D80" s="28"/>
      <c r="E80" s="38"/>
      <c r="F80" s="30"/>
      <c r="G80" s="28"/>
      <c r="H80" s="24"/>
      <c r="I80" s="41" t="s">
        <v>89</v>
      </c>
      <c r="J80" s="24"/>
      <c r="K80" s="51"/>
      <c r="L80" s="51"/>
      <c r="M80" s="51"/>
      <c r="N80" s="51"/>
      <c r="O80" s="51"/>
      <c r="P80" s="44" t="s">
        <v>189</v>
      </c>
      <c r="Q80" s="35"/>
      <c r="R80" s="35">
        <v>2700</v>
      </c>
      <c r="S80" s="35">
        <v>2700</v>
      </c>
      <c r="T80" s="35">
        <v>2700</v>
      </c>
      <c r="U80" s="35"/>
      <c r="V80" s="47"/>
      <c r="W80" s="31"/>
      <c r="X80" s="31"/>
      <c r="Y80" s="31"/>
    </row>
    <row r="81" spans="1:25" s="45" customFormat="1" ht="48.75" customHeight="1">
      <c r="A81" s="28"/>
      <c r="B81" s="28"/>
      <c r="C81" s="28"/>
      <c r="D81" s="28"/>
      <c r="E81" s="38"/>
      <c r="F81" s="30"/>
      <c r="G81" s="28"/>
      <c r="H81" s="24"/>
      <c r="I81" s="41" t="s">
        <v>190</v>
      </c>
      <c r="J81" s="24"/>
      <c r="K81" s="51"/>
      <c r="L81" s="51"/>
      <c r="M81" s="51"/>
      <c r="N81" s="51"/>
      <c r="O81" s="51"/>
      <c r="P81" s="44"/>
      <c r="Q81" s="35"/>
      <c r="R81" s="35"/>
      <c r="S81" s="35"/>
      <c r="T81" s="35"/>
      <c r="U81" s="35"/>
      <c r="V81" s="47"/>
      <c r="W81" s="31"/>
      <c r="X81" s="31"/>
      <c r="Y81" s="31"/>
    </row>
    <row r="82" spans="1:25" s="45" customFormat="1" ht="27.75" customHeight="1">
      <c r="A82" s="28"/>
      <c r="B82" s="28"/>
      <c r="C82" s="28"/>
      <c r="D82" s="28"/>
      <c r="E82" s="38"/>
      <c r="F82" s="30"/>
      <c r="G82" s="28"/>
      <c r="H82" s="24"/>
      <c r="I82" s="103" t="s">
        <v>191</v>
      </c>
      <c r="J82" s="24"/>
      <c r="K82" s="51"/>
      <c r="L82" s="51"/>
      <c r="M82" s="51"/>
      <c r="N82" s="51"/>
      <c r="O82" s="51"/>
      <c r="P82" s="44"/>
      <c r="Q82" s="35"/>
      <c r="R82" s="35"/>
      <c r="S82" s="35"/>
      <c r="T82" s="35"/>
      <c r="U82" s="35"/>
      <c r="V82" s="47"/>
      <c r="W82" s="31"/>
      <c r="X82" s="31"/>
      <c r="Y82" s="31"/>
    </row>
    <row r="83" spans="1:25" s="45" customFormat="1" ht="54" customHeight="1">
      <c r="A83" s="28"/>
      <c r="B83" s="28"/>
      <c r="C83" s="28"/>
      <c r="D83" s="28"/>
      <c r="E83" s="38"/>
      <c r="F83" s="30"/>
      <c r="G83" s="28"/>
      <c r="H83" s="24"/>
      <c r="I83" s="41" t="s">
        <v>192</v>
      </c>
      <c r="J83" s="24"/>
      <c r="K83" s="51"/>
      <c r="L83" s="51"/>
      <c r="M83" s="51"/>
      <c r="N83" s="51"/>
      <c r="O83" s="51"/>
      <c r="P83" s="44"/>
      <c r="Q83" s="35"/>
      <c r="R83" s="35"/>
      <c r="S83" s="35"/>
      <c r="T83" s="35"/>
      <c r="U83" s="35"/>
      <c r="V83" s="47"/>
      <c r="W83" s="31"/>
      <c r="X83" s="31"/>
      <c r="Y83" s="31"/>
    </row>
    <row r="84" spans="1:25" s="45" customFormat="1" ht="54" customHeight="1">
      <c r="A84" s="28">
        <v>105020</v>
      </c>
      <c r="B84" s="28">
        <v>1</v>
      </c>
      <c r="C84" s="28">
        <v>1079</v>
      </c>
      <c r="D84" s="28" t="s">
        <v>54</v>
      </c>
      <c r="E84" s="38">
        <v>1</v>
      </c>
      <c r="F84" s="30">
        <v>7</v>
      </c>
      <c r="G84" s="28"/>
      <c r="H84" s="24"/>
      <c r="I84" s="41" t="s">
        <v>194</v>
      </c>
      <c r="J84" s="24"/>
      <c r="K84" s="51"/>
      <c r="L84" s="51"/>
      <c r="M84" s="51"/>
      <c r="N84" s="51"/>
      <c r="O84" s="51"/>
      <c r="P84" s="44"/>
      <c r="Q84" s="35"/>
      <c r="R84" s="35"/>
      <c r="S84" s="35"/>
      <c r="T84" s="35"/>
      <c r="U84" s="35"/>
      <c r="V84" s="47"/>
      <c r="W84" s="31"/>
      <c r="X84" s="31"/>
      <c r="Y84" s="31"/>
    </row>
    <row r="85" spans="1:25" s="45" customFormat="1" ht="83.25" customHeight="1">
      <c r="A85" s="28"/>
      <c r="B85" s="28"/>
      <c r="C85" s="28"/>
      <c r="D85" s="28"/>
      <c r="E85" s="38"/>
      <c r="F85" s="30"/>
      <c r="G85" s="28"/>
      <c r="H85" s="24"/>
      <c r="I85" s="41" t="s">
        <v>195</v>
      </c>
      <c r="J85" s="24"/>
      <c r="K85" s="51"/>
      <c r="L85" s="51"/>
      <c r="M85" s="51"/>
      <c r="N85" s="51"/>
      <c r="O85" s="51"/>
      <c r="P85" s="44"/>
      <c r="Q85" s="35"/>
      <c r="R85" s="35"/>
      <c r="S85" s="35"/>
      <c r="T85" s="35"/>
      <c r="U85" s="35"/>
      <c r="V85" s="47"/>
      <c r="W85" s="31"/>
      <c r="X85" s="31"/>
      <c r="Y85" s="31"/>
    </row>
    <row r="86" spans="1:25" s="45" customFormat="1" ht="15" customHeight="1">
      <c r="A86" s="28"/>
      <c r="B86" s="28"/>
      <c r="C86" s="28"/>
      <c r="D86" s="28"/>
      <c r="E86" s="38"/>
      <c r="F86" s="30"/>
      <c r="G86" s="28"/>
      <c r="H86" s="24"/>
      <c r="I86" s="41" t="s">
        <v>114</v>
      </c>
      <c r="J86" s="24"/>
      <c r="K86" s="51"/>
      <c r="L86" s="51"/>
      <c r="M86" s="51">
        <v>2</v>
      </c>
      <c r="N86" s="51">
        <v>2</v>
      </c>
      <c r="O86" s="51"/>
      <c r="P86" s="44"/>
      <c r="Q86" s="35"/>
      <c r="R86" s="35"/>
      <c r="S86" s="35"/>
      <c r="T86" s="35"/>
      <c r="U86" s="35"/>
      <c r="V86" s="47"/>
      <c r="W86" s="31"/>
      <c r="X86" s="31"/>
      <c r="Y86" s="31"/>
    </row>
    <row r="87" spans="1:25" s="45" customFormat="1" ht="40.5" customHeight="1">
      <c r="A87" s="28"/>
      <c r="B87" s="28"/>
      <c r="C87" s="28"/>
      <c r="D87" s="28"/>
      <c r="E87" s="38"/>
      <c r="F87" s="30"/>
      <c r="G87" s="28"/>
      <c r="H87" s="24"/>
      <c r="I87" s="41" t="s">
        <v>113</v>
      </c>
      <c r="J87" s="24"/>
      <c r="K87" s="51"/>
      <c r="L87" s="51"/>
      <c r="M87" s="51"/>
      <c r="N87" s="51"/>
      <c r="O87" s="51"/>
      <c r="P87" s="44" t="s">
        <v>200</v>
      </c>
      <c r="Q87" s="35"/>
      <c r="R87" s="35">
        <v>7428</v>
      </c>
      <c r="S87" s="35">
        <v>7428</v>
      </c>
      <c r="T87" s="35">
        <v>7428</v>
      </c>
      <c r="U87" s="35"/>
      <c r="V87" s="47"/>
      <c r="W87" s="31"/>
      <c r="X87" s="31"/>
      <c r="Y87" s="31"/>
    </row>
    <row r="88" spans="1:25" s="45" customFormat="1" ht="80.25" customHeight="1">
      <c r="A88" s="28"/>
      <c r="B88" s="28"/>
      <c r="C88" s="28"/>
      <c r="D88" s="28"/>
      <c r="E88" s="38"/>
      <c r="F88" s="30"/>
      <c r="G88" s="28"/>
      <c r="H88" s="24"/>
      <c r="I88" s="41" t="s">
        <v>201</v>
      </c>
      <c r="J88" s="24"/>
      <c r="K88" s="51"/>
      <c r="L88" s="51"/>
      <c r="M88" s="51"/>
      <c r="N88" s="51"/>
      <c r="O88" s="51"/>
      <c r="P88" s="44"/>
      <c r="Q88" s="35"/>
      <c r="R88" s="35"/>
      <c r="S88" s="35"/>
      <c r="T88" s="35"/>
      <c r="U88" s="35"/>
      <c r="V88" s="47"/>
      <c r="W88" s="31"/>
      <c r="X88" s="31"/>
      <c r="Y88" s="31"/>
    </row>
    <row r="89" spans="1:25" s="45" customFormat="1" ht="54" customHeight="1">
      <c r="A89" s="28"/>
      <c r="B89" s="28"/>
      <c r="C89" s="28"/>
      <c r="D89" s="28"/>
      <c r="E89" s="38"/>
      <c r="F89" s="30"/>
      <c r="G89" s="28"/>
      <c r="H89" s="24"/>
      <c r="I89" s="41" t="s">
        <v>190</v>
      </c>
      <c r="J89" s="24"/>
      <c r="K89" s="51"/>
      <c r="L89" s="51"/>
      <c r="M89" s="51"/>
      <c r="N89" s="51"/>
      <c r="O89" s="51"/>
      <c r="P89" s="44"/>
      <c r="Q89" s="35"/>
      <c r="R89" s="35"/>
      <c r="S89" s="35"/>
      <c r="T89" s="35"/>
      <c r="U89" s="35"/>
      <c r="V89" s="47"/>
      <c r="W89" s="31"/>
      <c r="X89" s="31"/>
      <c r="Y89" s="31"/>
    </row>
    <row r="90" spans="1:25" s="45" customFormat="1" ht="26.25" customHeight="1">
      <c r="A90" s="28"/>
      <c r="B90" s="28"/>
      <c r="C90" s="28"/>
      <c r="D90" s="28"/>
      <c r="E90" s="38"/>
      <c r="F90" s="30"/>
      <c r="G90" s="28"/>
      <c r="H90" s="24"/>
      <c r="I90" s="103" t="s">
        <v>191</v>
      </c>
      <c r="J90" s="24"/>
      <c r="K90" s="51"/>
      <c r="L90" s="51"/>
      <c r="M90" s="51"/>
      <c r="N90" s="51"/>
      <c r="O90" s="51"/>
      <c r="P90" s="44"/>
      <c r="Q90" s="35"/>
      <c r="R90" s="35"/>
      <c r="S90" s="35"/>
      <c r="T90" s="35"/>
      <c r="U90" s="35"/>
      <c r="V90" s="47"/>
      <c r="W90" s="31"/>
      <c r="X90" s="31"/>
      <c r="Y90" s="31"/>
    </row>
    <row r="91" spans="1:25" s="45" customFormat="1" ht="54" customHeight="1">
      <c r="A91" s="28">
        <v>105020</v>
      </c>
      <c r="B91" s="28">
        <v>1</v>
      </c>
      <c r="C91" s="28">
        <v>1079</v>
      </c>
      <c r="D91" s="28" t="s">
        <v>54</v>
      </c>
      <c r="E91" s="38">
        <v>1</v>
      </c>
      <c r="F91" s="30">
        <v>8</v>
      </c>
      <c r="G91" s="28"/>
      <c r="H91" s="24"/>
      <c r="I91" s="41" t="s">
        <v>202</v>
      </c>
      <c r="J91" s="24"/>
      <c r="K91" s="51"/>
      <c r="L91" s="51"/>
      <c r="M91" s="51"/>
      <c r="N91" s="51"/>
      <c r="O91" s="51"/>
      <c r="P91" s="44"/>
      <c r="Q91" s="35"/>
      <c r="R91" s="35"/>
      <c r="S91" s="35"/>
      <c r="T91" s="35"/>
      <c r="U91" s="35"/>
      <c r="V91" s="47"/>
      <c r="W91" s="31"/>
      <c r="X91" s="31"/>
      <c r="Y91" s="31"/>
    </row>
    <row r="92" spans="1:25" s="45" customFormat="1" ht="90" customHeight="1">
      <c r="A92" s="28"/>
      <c r="B92" s="28"/>
      <c r="C92" s="28"/>
      <c r="D92" s="28"/>
      <c r="E92" s="38"/>
      <c r="F92" s="30"/>
      <c r="G92" s="28"/>
      <c r="H92" s="24"/>
      <c r="I92" s="41" t="s">
        <v>203</v>
      </c>
      <c r="J92" s="24"/>
      <c r="K92" s="51"/>
      <c r="L92" s="51"/>
      <c r="M92" s="51"/>
      <c r="N92" s="51"/>
      <c r="O92" s="51"/>
      <c r="P92" s="44"/>
      <c r="Q92" s="35"/>
      <c r="R92" s="35"/>
      <c r="S92" s="35"/>
      <c r="T92" s="35"/>
      <c r="U92" s="35"/>
      <c r="V92" s="47"/>
      <c r="W92" s="31"/>
      <c r="X92" s="31"/>
      <c r="Y92" s="31"/>
    </row>
    <row r="93" spans="1:25" s="45" customFormat="1" ht="15" customHeight="1">
      <c r="A93" s="28"/>
      <c r="B93" s="28"/>
      <c r="C93" s="28"/>
      <c r="D93" s="28"/>
      <c r="E93" s="38"/>
      <c r="F93" s="30"/>
      <c r="G93" s="28"/>
      <c r="H93" s="24"/>
      <c r="I93" s="41" t="s">
        <v>112</v>
      </c>
      <c r="J93" s="24"/>
      <c r="K93" s="51"/>
      <c r="L93" s="51"/>
      <c r="M93" s="51">
        <v>1</v>
      </c>
      <c r="N93" s="51">
        <v>1</v>
      </c>
      <c r="O93" s="51"/>
      <c r="P93" s="44"/>
      <c r="Q93" s="35"/>
      <c r="R93" s="35"/>
      <c r="S93" s="35"/>
      <c r="T93" s="35"/>
      <c r="U93" s="35"/>
      <c r="V93" s="47"/>
      <c r="W93" s="31"/>
      <c r="X93" s="31"/>
      <c r="Y93" s="31"/>
    </row>
    <row r="94" spans="1:25" s="45" customFormat="1" ht="43.5" customHeight="1">
      <c r="A94" s="28"/>
      <c r="B94" s="28"/>
      <c r="C94" s="28"/>
      <c r="D94" s="28"/>
      <c r="E94" s="38"/>
      <c r="F94" s="30"/>
      <c r="G94" s="28"/>
      <c r="H94" s="24"/>
      <c r="I94" s="41" t="s">
        <v>113</v>
      </c>
      <c r="J94" s="24"/>
      <c r="K94" s="51"/>
      <c r="L94" s="51"/>
      <c r="M94" s="51"/>
      <c r="N94" s="51"/>
      <c r="O94" s="51"/>
      <c r="P94" s="44" t="s">
        <v>204</v>
      </c>
      <c r="Q94" s="35"/>
      <c r="R94" s="35">
        <v>14406.6</v>
      </c>
      <c r="S94" s="35">
        <v>14406.6</v>
      </c>
      <c r="T94" s="35">
        <v>14406.6</v>
      </c>
      <c r="U94" s="35"/>
      <c r="V94" s="47"/>
      <c r="W94" s="31"/>
      <c r="X94" s="31"/>
      <c r="Y94" s="31"/>
    </row>
    <row r="95" spans="1:25" s="45" customFormat="1" ht="89.25" customHeight="1">
      <c r="A95" s="28"/>
      <c r="B95" s="28"/>
      <c r="C95" s="28"/>
      <c r="D95" s="28"/>
      <c r="E95" s="38"/>
      <c r="F95" s="30"/>
      <c r="G95" s="28"/>
      <c r="H95" s="24"/>
      <c r="I95" s="41" t="s">
        <v>205</v>
      </c>
      <c r="J95" s="24"/>
      <c r="K95" s="51"/>
      <c r="L95" s="51"/>
      <c r="M95" s="51"/>
      <c r="N95" s="51"/>
      <c r="O95" s="51"/>
      <c r="P95" s="44"/>
      <c r="Q95" s="35"/>
      <c r="R95" s="35"/>
      <c r="S95" s="35"/>
      <c r="T95" s="35"/>
      <c r="U95" s="35"/>
      <c r="V95" s="47"/>
      <c r="W95" s="31"/>
      <c r="X95" s="31"/>
      <c r="Y95" s="31"/>
    </row>
    <row r="96" spans="1:25" s="45" customFormat="1" ht="57.75" customHeight="1">
      <c r="A96" s="28"/>
      <c r="B96" s="28"/>
      <c r="C96" s="28"/>
      <c r="D96" s="28"/>
      <c r="E96" s="38"/>
      <c r="F96" s="30"/>
      <c r="G96" s="28"/>
      <c r="H96" s="24"/>
      <c r="I96" s="41" t="s">
        <v>190</v>
      </c>
      <c r="J96" s="24"/>
      <c r="K96" s="51"/>
      <c r="L96" s="51"/>
      <c r="M96" s="51"/>
      <c r="N96" s="51"/>
      <c r="O96" s="51"/>
      <c r="P96" s="44"/>
      <c r="Q96" s="35"/>
      <c r="R96" s="35"/>
      <c r="S96" s="35"/>
      <c r="T96" s="35"/>
      <c r="U96" s="35"/>
      <c r="V96" s="47"/>
      <c r="W96" s="31"/>
      <c r="X96" s="31"/>
      <c r="Y96" s="31"/>
    </row>
    <row r="97" spans="1:25" s="45" customFormat="1" ht="24.75" customHeight="1">
      <c r="A97" s="28"/>
      <c r="B97" s="28"/>
      <c r="C97" s="28"/>
      <c r="D97" s="28"/>
      <c r="E97" s="38"/>
      <c r="F97" s="30"/>
      <c r="G97" s="28"/>
      <c r="H97" s="24"/>
      <c r="I97" s="103" t="s">
        <v>191</v>
      </c>
      <c r="J97" s="24"/>
      <c r="K97" s="51"/>
      <c r="L97" s="51"/>
      <c r="M97" s="51"/>
      <c r="N97" s="51"/>
      <c r="O97" s="51"/>
      <c r="P97" s="44"/>
      <c r="Q97" s="35"/>
      <c r="R97" s="35"/>
      <c r="S97" s="35"/>
      <c r="T97" s="35"/>
      <c r="U97" s="35"/>
      <c r="V97" s="47"/>
      <c r="W97" s="31"/>
      <c r="X97" s="31"/>
      <c r="Y97" s="31"/>
    </row>
    <row r="98" spans="1:25" s="45" customFormat="1" ht="37.5" customHeight="1">
      <c r="A98" s="28"/>
      <c r="B98" s="28"/>
      <c r="C98" s="28"/>
      <c r="D98" s="28"/>
      <c r="E98" s="38"/>
      <c r="F98" s="30"/>
      <c r="G98" s="28"/>
      <c r="H98" s="24"/>
      <c r="I98" s="123" t="s">
        <v>207</v>
      </c>
      <c r="J98" s="24"/>
      <c r="K98" s="51"/>
      <c r="L98" s="51"/>
      <c r="M98" s="51"/>
      <c r="N98" s="51"/>
      <c r="O98" s="51"/>
      <c r="P98" s="44" t="s">
        <v>206</v>
      </c>
      <c r="Q98" s="35"/>
      <c r="R98" s="35">
        <v>172000</v>
      </c>
      <c r="S98" s="35">
        <v>164022</v>
      </c>
      <c r="T98" s="35">
        <v>7978</v>
      </c>
      <c r="U98" s="35"/>
      <c r="V98" s="47"/>
      <c r="W98" s="31"/>
      <c r="X98" s="31"/>
      <c r="Y98" s="31"/>
    </row>
    <row r="99" spans="1:25" s="45" customFormat="1" ht="27.75" customHeight="1">
      <c r="A99" s="28"/>
      <c r="B99" s="28"/>
      <c r="C99" s="28"/>
      <c r="D99" s="28"/>
      <c r="E99" s="38"/>
      <c r="F99" s="30"/>
      <c r="G99" s="28"/>
      <c r="H99" s="24"/>
      <c r="I99" s="103"/>
      <c r="J99" s="24"/>
      <c r="K99" s="51"/>
      <c r="L99" s="51"/>
      <c r="M99" s="51"/>
      <c r="N99" s="51"/>
      <c r="O99" s="51"/>
      <c r="P99" s="44"/>
      <c r="Q99" s="35"/>
      <c r="R99" s="35"/>
      <c r="S99" s="35"/>
      <c r="T99" s="35"/>
      <c r="U99" s="35"/>
      <c r="V99" s="47"/>
      <c r="W99" s="31"/>
      <c r="X99" s="31"/>
      <c r="Y99" s="31"/>
    </row>
    <row r="100" spans="1:25" s="45" customFormat="1" ht="21" customHeight="1">
      <c r="A100" s="28">
        <v>105020</v>
      </c>
      <c r="B100" s="28" t="s">
        <v>71</v>
      </c>
      <c r="C100" s="28">
        <v>1079</v>
      </c>
      <c r="D100" s="50" t="s">
        <v>46</v>
      </c>
      <c r="E100" s="28">
        <v>3</v>
      </c>
      <c r="F100" s="50" t="s">
        <v>71</v>
      </c>
      <c r="G100" s="28"/>
      <c r="H100" s="125" t="s">
        <v>56</v>
      </c>
      <c r="I100" s="23" t="s">
        <v>122</v>
      </c>
      <c r="J100" s="23"/>
      <c r="K100" s="52"/>
      <c r="L100" s="53"/>
      <c r="M100" s="52"/>
      <c r="N100" s="52"/>
      <c r="O100" s="52"/>
      <c r="P100" s="44"/>
      <c r="Q100" s="31"/>
      <c r="R100" s="26"/>
      <c r="S100" s="26"/>
      <c r="T100" s="26"/>
      <c r="U100" s="26"/>
      <c r="V100" s="48"/>
      <c r="W100" s="31"/>
      <c r="X100" s="31"/>
      <c r="Y100" s="31"/>
    </row>
    <row r="101" spans="1:25" s="45" customFormat="1" ht="57.75" customHeight="1">
      <c r="A101" s="28"/>
      <c r="B101" s="28"/>
      <c r="C101" s="28"/>
      <c r="D101" s="50"/>
      <c r="E101" s="28"/>
      <c r="F101" s="50"/>
      <c r="G101" s="28"/>
      <c r="H101" s="24"/>
      <c r="I101" s="41" t="s">
        <v>132</v>
      </c>
      <c r="J101" s="23"/>
      <c r="K101" s="52"/>
      <c r="L101" s="53"/>
      <c r="M101" s="52"/>
      <c r="N101" s="52"/>
      <c r="O101" s="52"/>
      <c r="P101" s="44"/>
      <c r="Q101" s="31"/>
      <c r="R101" s="26"/>
      <c r="S101" s="26"/>
      <c r="T101" s="26"/>
      <c r="U101" s="26"/>
      <c r="V101" s="46"/>
      <c r="W101" s="31"/>
      <c r="X101" s="31"/>
      <c r="Y101" s="31"/>
    </row>
    <row r="102" spans="1:25" s="45" customFormat="1" ht="12" customHeight="1">
      <c r="A102" s="28"/>
      <c r="B102" s="28"/>
      <c r="C102" s="28"/>
      <c r="D102" s="50"/>
      <c r="E102" s="28"/>
      <c r="F102" s="50"/>
      <c r="G102" s="28"/>
      <c r="H102" s="24"/>
      <c r="I102" s="23" t="s">
        <v>98</v>
      </c>
      <c r="J102" s="24"/>
      <c r="K102" s="52"/>
      <c r="L102" s="53"/>
      <c r="M102" s="52"/>
      <c r="N102" s="52"/>
      <c r="O102" s="52"/>
      <c r="P102" s="44"/>
      <c r="Q102" s="31"/>
      <c r="R102" s="35"/>
      <c r="S102" s="35"/>
      <c r="T102" s="35"/>
      <c r="U102" s="35"/>
      <c r="V102" s="46"/>
      <c r="W102" s="31"/>
      <c r="X102" s="31"/>
      <c r="Y102" s="31"/>
    </row>
    <row r="103" spans="1:25" s="45" customFormat="1" ht="66" customHeight="1">
      <c r="A103" s="28"/>
      <c r="B103" s="28"/>
      <c r="C103" s="28"/>
      <c r="D103" s="50"/>
      <c r="E103" s="28"/>
      <c r="F103" s="50"/>
      <c r="G103" s="28"/>
      <c r="H103" s="24"/>
      <c r="I103" s="41" t="s">
        <v>133</v>
      </c>
      <c r="J103" s="61" t="s">
        <v>91</v>
      </c>
      <c r="K103" s="62">
        <v>280</v>
      </c>
      <c r="L103" s="53"/>
      <c r="M103" s="62">
        <v>280</v>
      </c>
      <c r="N103" s="52"/>
      <c r="O103" s="52"/>
      <c r="P103" s="44"/>
      <c r="Q103" s="31"/>
      <c r="R103" s="35"/>
      <c r="S103" s="35"/>
      <c r="T103" s="35"/>
      <c r="U103" s="35"/>
      <c r="V103" s="46"/>
      <c r="W103" s="31"/>
      <c r="X103" s="31"/>
      <c r="Y103" s="31"/>
    </row>
    <row r="104" spans="1:25" s="45" customFormat="1" ht="40.5" customHeight="1">
      <c r="A104" s="28"/>
      <c r="B104" s="28"/>
      <c r="C104" s="28"/>
      <c r="D104" s="50"/>
      <c r="E104" s="28"/>
      <c r="F104" s="50"/>
      <c r="G104" s="28"/>
      <c r="H104" s="24"/>
      <c r="I104" s="23" t="s">
        <v>115</v>
      </c>
      <c r="J104" s="24"/>
      <c r="K104" s="52"/>
      <c r="L104" s="53"/>
      <c r="M104" s="62"/>
      <c r="N104" s="52"/>
      <c r="O104" s="52"/>
      <c r="P104" s="44" t="s">
        <v>131</v>
      </c>
      <c r="Q104" s="26"/>
      <c r="R104" s="26">
        <v>21823.1</v>
      </c>
      <c r="S104" s="26">
        <f>R104</f>
        <v>21823.1</v>
      </c>
      <c r="T104" s="26">
        <v>18982.2</v>
      </c>
      <c r="U104" s="35">
        <f>T104-S104</f>
        <v>-2840.899999999998</v>
      </c>
      <c r="V104" s="106" t="s">
        <v>213</v>
      </c>
      <c r="W104" s="31"/>
      <c r="X104" s="31"/>
      <c r="Y104" s="31"/>
    </row>
    <row r="105" spans="1:25" s="45" customFormat="1" ht="51.75" customHeight="1">
      <c r="A105" s="28"/>
      <c r="B105" s="28"/>
      <c r="C105" s="28"/>
      <c r="D105" s="50"/>
      <c r="E105" s="28"/>
      <c r="F105" s="50"/>
      <c r="G105" s="28"/>
      <c r="H105" s="24"/>
      <c r="I105" s="23" t="s">
        <v>124</v>
      </c>
      <c r="J105" s="24"/>
      <c r="K105" s="52"/>
      <c r="L105" s="53"/>
      <c r="M105" s="52"/>
      <c r="N105" s="52"/>
      <c r="O105" s="52"/>
      <c r="P105" s="44"/>
      <c r="Q105" s="26"/>
      <c r="R105" s="26"/>
      <c r="S105" s="26"/>
      <c r="T105" s="26"/>
      <c r="U105" s="35"/>
      <c r="V105" s="46"/>
      <c r="W105" s="31"/>
      <c r="X105" s="31"/>
      <c r="Y105" s="31"/>
    </row>
    <row r="106" spans="1:25" s="45" customFormat="1" ht="15.75" customHeight="1">
      <c r="A106" s="28"/>
      <c r="B106" s="28"/>
      <c r="C106" s="28"/>
      <c r="D106" s="50"/>
      <c r="E106" s="28"/>
      <c r="F106" s="50"/>
      <c r="G106" s="28"/>
      <c r="H106" s="24"/>
      <c r="I106" s="23" t="s">
        <v>119</v>
      </c>
      <c r="J106" s="24"/>
      <c r="K106" s="52"/>
      <c r="L106" s="53"/>
      <c r="M106" s="52"/>
      <c r="N106" s="52"/>
      <c r="O106" s="52"/>
      <c r="P106" s="44"/>
      <c r="Q106" s="26"/>
      <c r="R106" s="26"/>
      <c r="S106" s="26"/>
      <c r="T106" s="26"/>
      <c r="U106" s="35"/>
      <c r="V106" s="46"/>
      <c r="W106" s="31"/>
      <c r="X106" s="31"/>
      <c r="Y106" s="31"/>
    </row>
    <row r="107" spans="1:25" s="45" customFormat="1" ht="12.75">
      <c r="A107" s="28"/>
      <c r="B107" s="28"/>
      <c r="C107" s="28"/>
      <c r="D107" s="50"/>
      <c r="E107" s="28"/>
      <c r="F107" s="50"/>
      <c r="G107" s="28"/>
      <c r="H107" s="24"/>
      <c r="I107" s="23" t="s">
        <v>134</v>
      </c>
      <c r="J107" s="24"/>
      <c r="K107" s="52"/>
      <c r="L107" s="53"/>
      <c r="M107" s="52"/>
      <c r="N107" s="52"/>
      <c r="O107" s="52"/>
      <c r="P107" s="44"/>
      <c r="Q107" s="26"/>
      <c r="R107" s="26"/>
      <c r="S107" s="26"/>
      <c r="T107" s="26"/>
      <c r="U107" s="35"/>
      <c r="V107" s="46"/>
      <c r="W107" s="31"/>
      <c r="X107" s="31"/>
      <c r="Y107" s="31"/>
    </row>
    <row r="108" spans="1:25" s="45" customFormat="1" ht="24" customHeight="1">
      <c r="A108" s="28"/>
      <c r="B108" s="28"/>
      <c r="C108" s="28"/>
      <c r="D108" s="50"/>
      <c r="E108" s="28"/>
      <c r="F108" s="50"/>
      <c r="G108" s="28"/>
      <c r="H108" s="24"/>
      <c r="I108" s="23" t="s">
        <v>100</v>
      </c>
      <c r="J108" s="24"/>
      <c r="K108" s="52"/>
      <c r="L108" s="53"/>
      <c r="M108" s="52"/>
      <c r="N108" s="52"/>
      <c r="O108" s="52"/>
      <c r="P108" s="44"/>
      <c r="Q108" s="31"/>
      <c r="R108" s="31"/>
      <c r="S108" s="31"/>
      <c r="T108" s="31"/>
      <c r="U108" s="31"/>
      <c r="V108" s="46"/>
      <c r="W108" s="31"/>
      <c r="X108" s="31"/>
      <c r="Y108" s="31"/>
    </row>
    <row r="109" spans="1:25" s="45" customFormat="1" ht="25.5">
      <c r="A109" s="63"/>
      <c r="B109" s="63"/>
      <c r="C109" s="63"/>
      <c r="D109" s="64"/>
      <c r="E109" s="63"/>
      <c r="F109" s="64"/>
      <c r="G109" s="63"/>
      <c r="H109" s="65"/>
      <c r="I109" s="66" t="s">
        <v>101</v>
      </c>
      <c r="J109" s="65"/>
      <c r="K109" s="67"/>
      <c r="L109" s="68"/>
      <c r="M109" s="67"/>
      <c r="N109" s="67"/>
      <c r="O109" s="67"/>
      <c r="P109" s="69"/>
      <c r="Q109" s="70"/>
      <c r="R109" s="70"/>
      <c r="S109" s="70"/>
      <c r="T109" s="70"/>
      <c r="U109" s="71"/>
      <c r="V109" s="72"/>
      <c r="W109" s="73"/>
      <c r="X109" s="73"/>
      <c r="Y109" s="73"/>
    </row>
    <row r="110" spans="1:25" s="45" customFormat="1" ht="40.5" customHeight="1">
      <c r="A110" s="28">
        <v>105020</v>
      </c>
      <c r="B110" s="28" t="s">
        <v>71</v>
      </c>
      <c r="C110" s="28">
        <v>1079</v>
      </c>
      <c r="D110" s="50" t="s">
        <v>87</v>
      </c>
      <c r="E110" s="28">
        <v>3</v>
      </c>
      <c r="F110" s="50" t="s">
        <v>72</v>
      </c>
      <c r="G110" s="28"/>
      <c r="H110" s="65"/>
      <c r="I110" s="108" t="s">
        <v>174</v>
      </c>
      <c r="J110" s="65"/>
      <c r="K110" s="67"/>
      <c r="L110" s="68"/>
      <c r="M110" s="67"/>
      <c r="N110" s="67"/>
      <c r="O110" s="67"/>
      <c r="P110" s="69"/>
      <c r="Q110" s="70"/>
      <c r="R110" s="70"/>
      <c r="S110" s="70"/>
      <c r="T110" s="70"/>
      <c r="U110" s="71"/>
      <c r="V110" s="72"/>
      <c r="W110" s="73"/>
      <c r="X110" s="73"/>
      <c r="Y110" s="73"/>
    </row>
    <row r="111" spans="1:25" s="45" customFormat="1" ht="63.75" customHeight="1">
      <c r="A111" s="63"/>
      <c r="B111" s="63"/>
      <c r="C111" s="63"/>
      <c r="D111" s="64"/>
      <c r="E111" s="63"/>
      <c r="F111" s="64"/>
      <c r="G111" s="63"/>
      <c r="H111" s="65"/>
      <c r="I111" s="108" t="s">
        <v>175</v>
      </c>
      <c r="J111" s="65"/>
      <c r="K111" s="67"/>
      <c r="L111" s="68"/>
      <c r="M111" s="67"/>
      <c r="N111" s="67"/>
      <c r="O111" s="67"/>
      <c r="P111" s="69"/>
      <c r="Q111" s="70"/>
      <c r="R111" s="70"/>
      <c r="S111" s="70"/>
      <c r="T111" s="70"/>
      <c r="U111" s="71"/>
      <c r="V111" s="72"/>
      <c r="W111" s="73"/>
      <c r="X111" s="73"/>
      <c r="Y111" s="73"/>
    </row>
    <row r="112" spans="1:25" s="45" customFormat="1" ht="14.25" customHeight="1">
      <c r="A112" s="63"/>
      <c r="B112" s="63"/>
      <c r="C112" s="63"/>
      <c r="D112" s="64"/>
      <c r="E112" s="63"/>
      <c r="F112" s="64"/>
      <c r="G112" s="63"/>
      <c r="H112" s="65"/>
      <c r="I112" s="66" t="s">
        <v>176</v>
      </c>
      <c r="J112" s="61"/>
      <c r="K112" s="67"/>
      <c r="L112" s="68"/>
      <c r="M112" s="67"/>
      <c r="N112" s="67"/>
      <c r="O112" s="67"/>
      <c r="P112" s="69"/>
      <c r="Q112" s="70"/>
      <c r="R112" s="70"/>
      <c r="S112" s="70"/>
      <c r="T112" s="70"/>
      <c r="U112" s="71"/>
      <c r="V112" s="72"/>
      <c r="W112" s="73"/>
      <c r="X112" s="73"/>
      <c r="Y112" s="73"/>
    </row>
    <row r="113" spans="1:25" s="45" customFormat="1" ht="38.25">
      <c r="A113" s="63"/>
      <c r="B113" s="63"/>
      <c r="C113" s="63"/>
      <c r="D113" s="64"/>
      <c r="E113" s="63"/>
      <c r="F113" s="64"/>
      <c r="G113" s="63"/>
      <c r="H113" s="65"/>
      <c r="I113" s="66" t="s">
        <v>177</v>
      </c>
      <c r="J113" s="65"/>
      <c r="K113" s="67"/>
      <c r="L113" s="68"/>
      <c r="M113" s="67"/>
      <c r="N113" s="67"/>
      <c r="O113" s="67"/>
      <c r="P113" s="44" t="s">
        <v>184</v>
      </c>
      <c r="Q113" s="70"/>
      <c r="R113" s="70">
        <v>48028.7</v>
      </c>
      <c r="S113" s="26">
        <f>R113</f>
        <v>48028.7</v>
      </c>
      <c r="T113" s="70"/>
      <c r="U113" s="35">
        <f>T113-S113</f>
        <v>-48028.7</v>
      </c>
      <c r="V113" s="72" t="s">
        <v>212</v>
      </c>
      <c r="W113" s="73"/>
      <c r="X113" s="73"/>
      <c r="Y113" s="73"/>
    </row>
    <row r="114" spans="1:25" s="45" customFormat="1" ht="38.25">
      <c r="A114" s="63"/>
      <c r="B114" s="63"/>
      <c r="C114" s="63"/>
      <c r="D114" s="64"/>
      <c r="E114" s="63"/>
      <c r="F114" s="64"/>
      <c r="G114" s="63"/>
      <c r="H114" s="65"/>
      <c r="I114" s="66" t="s">
        <v>178</v>
      </c>
      <c r="J114" s="65"/>
      <c r="K114" s="67"/>
      <c r="L114" s="68"/>
      <c r="M114" s="67"/>
      <c r="N114" s="67"/>
      <c r="O114" s="67"/>
      <c r="P114" s="69"/>
      <c r="Q114" s="70"/>
      <c r="R114" s="70"/>
      <c r="S114" s="70"/>
      <c r="T114" s="70"/>
      <c r="U114" s="71"/>
      <c r="V114" s="72"/>
      <c r="W114" s="73"/>
      <c r="X114" s="73"/>
      <c r="Y114" s="73"/>
    </row>
    <row r="115" spans="1:25" s="45" customFormat="1" ht="76.5">
      <c r="A115" s="63"/>
      <c r="B115" s="63"/>
      <c r="C115" s="63"/>
      <c r="D115" s="64"/>
      <c r="E115" s="63"/>
      <c r="F115" s="64"/>
      <c r="G115" s="63"/>
      <c r="H115" s="65"/>
      <c r="I115" s="109" t="s">
        <v>179</v>
      </c>
      <c r="J115" s="65"/>
      <c r="K115" s="67"/>
      <c r="L115" s="68"/>
      <c r="M115" s="67"/>
      <c r="N115" s="67"/>
      <c r="O115" s="67"/>
      <c r="P115" s="69"/>
      <c r="Q115" s="70"/>
      <c r="R115" s="70"/>
      <c r="S115" s="70"/>
      <c r="T115" s="70"/>
      <c r="U115" s="71"/>
      <c r="V115" s="72"/>
      <c r="W115" s="73"/>
      <c r="X115" s="73"/>
      <c r="Y115" s="73"/>
    </row>
    <row r="116" spans="1:25" s="45" customFormat="1" ht="51">
      <c r="A116" s="63"/>
      <c r="B116" s="63"/>
      <c r="C116" s="63"/>
      <c r="D116" s="64"/>
      <c r="E116" s="63"/>
      <c r="F116" s="64"/>
      <c r="G116" s="63"/>
      <c r="H116" s="65"/>
      <c r="I116" s="41" t="s">
        <v>180</v>
      </c>
      <c r="J116" s="65"/>
      <c r="K116" s="67"/>
      <c r="L116" s="68"/>
      <c r="M116" s="67"/>
      <c r="N116" s="67"/>
      <c r="O116" s="67"/>
      <c r="P116" s="69"/>
      <c r="Q116" s="70"/>
      <c r="R116" s="70"/>
      <c r="S116" s="70"/>
      <c r="T116" s="70"/>
      <c r="U116" s="71"/>
      <c r="V116" s="72"/>
      <c r="W116" s="73"/>
      <c r="X116" s="73"/>
      <c r="Y116" s="73"/>
    </row>
    <row r="117" spans="1:25" s="45" customFormat="1" ht="25.5">
      <c r="A117" s="63"/>
      <c r="B117" s="63"/>
      <c r="C117" s="63"/>
      <c r="D117" s="64"/>
      <c r="E117" s="63"/>
      <c r="F117" s="64"/>
      <c r="G117" s="63"/>
      <c r="H117" s="65"/>
      <c r="I117" s="23" t="s">
        <v>181</v>
      </c>
      <c r="J117" s="65"/>
      <c r="K117" s="67"/>
      <c r="L117" s="68"/>
      <c r="M117" s="67"/>
      <c r="N117" s="67"/>
      <c r="O117" s="67"/>
      <c r="P117" s="69"/>
      <c r="Q117" s="70"/>
      <c r="R117" s="70"/>
      <c r="S117" s="70"/>
      <c r="T117" s="70"/>
      <c r="U117" s="71"/>
      <c r="V117" s="72"/>
      <c r="W117" s="73"/>
      <c r="X117" s="73"/>
      <c r="Y117" s="73"/>
    </row>
    <row r="118" spans="1:25" s="45" customFormat="1" ht="27.75" customHeight="1">
      <c r="A118" s="28">
        <v>105020</v>
      </c>
      <c r="B118" s="28" t="s">
        <v>71</v>
      </c>
      <c r="C118" s="28">
        <v>1079</v>
      </c>
      <c r="D118" s="50" t="s">
        <v>87</v>
      </c>
      <c r="E118" s="28">
        <v>4</v>
      </c>
      <c r="F118" s="50" t="s">
        <v>72</v>
      </c>
      <c r="G118" s="63"/>
      <c r="H118" s="65"/>
      <c r="I118" s="108" t="s">
        <v>182</v>
      </c>
      <c r="J118" s="65"/>
      <c r="K118" s="67"/>
      <c r="L118" s="68"/>
      <c r="M118" s="67"/>
      <c r="N118" s="67"/>
      <c r="O118" s="67"/>
      <c r="P118" s="69"/>
      <c r="Q118" s="70"/>
      <c r="R118" s="70"/>
      <c r="S118" s="70"/>
      <c r="T118" s="70"/>
      <c r="U118" s="71"/>
      <c r="V118" s="72"/>
      <c r="W118" s="73"/>
      <c r="X118" s="73"/>
      <c r="Y118" s="73"/>
    </row>
    <row r="119" spans="1:25" s="45" customFormat="1" ht="104.25" customHeight="1">
      <c r="A119" s="63"/>
      <c r="B119" s="63"/>
      <c r="C119" s="63"/>
      <c r="D119" s="64"/>
      <c r="E119" s="63"/>
      <c r="F119" s="64"/>
      <c r="G119" s="63"/>
      <c r="H119" s="65"/>
      <c r="I119" s="108" t="s">
        <v>183</v>
      </c>
      <c r="J119" s="65"/>
      <c r="K119" s="67"/>
      <c r="L119" s="68"/>
      <c r="M119" s="67"/>
      <c r="N119" s="67"/>
      <c r="O119" s="67"/>
      <c r="P119" s="69"/>
      <c r="Q119" s="70"/>
      <c r="R119" s="70"/>
      <c r="S119" s="70"/>
      <c r="T119" s="70"/>
      <c r="U119" s="71"/>
      <c r="V119" s="72"/>
      <c r="W119" s="73"/>
      <c r="X119" s="73"/>
      <c r="Y119" s="73"/>
    </row>
    <row r="120" spans="1:25" s="45" customFormat="1" ht="24.75" customHeight="1">
      <c r="A120" s="63"/>
      <c r="B120" s="63"/>
      <c r="C120" s="63"/>
      <c r="D120" s="64"/>
      <c r="E120" s="63"/>
      <c r="F120" s="64"/>
      <c r="G120" s="63"/>
      <c r="H120" s="65"/>
      <c r="I120" s="23" t="s">
        <v>185</v>
      </c>
      <c r="J120" s="65"/>
      <c r="K120" s="67"/>
      <c r="L120" s="68"/>
      <c r="M120" s="67"/>
      <c r="N120" s="67"/>
      <c r="O120" s="67"/>
      <c r="P120" s="69"/>
      <c r="Q120" s="70"/>
      <c r="R120" s="70">
        <v>2340.6</v>
      </c>
      <c r="S120" s="26">
        <f>R120</f>
        <v>2340.6</v>
      </c>
      <c r="T120" s="70">
        <v>1540</v>
      </c>
      <c r="U120" s="35">
        <f>T120-S120</f>
        <v>-800.5999999999999</v>
      </c>
      <c r="V120" s="72"/>
      <c r="W120" s="73"/>
      <c r="X120" s="73"/>
      <c r="Y120" s="73"/>
    </row>
    <row r="121" spans="1:25" s="45" customFormat="1" ht="54.75" customHeight="1">
      <c r="A121" s="63"/>
      <c r="B121" s="63"/>
      <c r="C121" s="63"/>
      <c r="D121" s="64"/>
      <c r="E121" s="63"/>
      <c r="F121" s="64"/>
      <c r="G121" s="63"/>
      <c r="H121" s="65"/>
      <c r="I121" s="41" t="s">
        <v>180</v>
      </c>
      <c r="J121" s="65"/>
      <c r="K121" s="67"/>
      <c r="L121" s="68"/>
      <c r="M121" s="67"/>
      <c r="N121" s="67"/>
      <c r="O121" s="67"/>
      <c r="P121" s="69"/>
      <c r="Q121" s="70"/>
      <c r="R121" s="70"/>
      <c r="S121" s="70"/>
      <c r="T121" s="70"/>
      <c r="U121" s="71"/>
      <c r="V121" s="72"/>
      <c r="W121" s="73"/>
      <c r="X121" s="73"/>
      <c r="Y121" s="73"/>
    </row>
    <row r="122" spans="1:25" s="45" customFormat="1" ht="38.25" customHeight="1">
      <c r="A122" s="63"/>
      <c r="B122" s="63"/>
      <c r="C122" s="63"/>
      <c r="D122" s="64"/>
      <c r="E122" s="63"/>
      <c r="F122" s="64"/>
      <c r="G122" s="63"/>
      <c r="H122" s="65"/>
      <c r="I122" s="66" t="s">
        <v>178</v>
      </c>
      <c r="J122" s="65"/>
      <c r="K122" s="67"/>
      <c r="L122" s="68"/>
      <c r="M122" s="67"/>
      <c r="N122" s="67"/>
      <c r="O122" s="67"/>
      <c r="P122" s="69"/>
      <c r="Q122" s="70"/>
      <c r="R122" s="70"/>
      <c r="S122" s="70"/>
      <c r="T122" s="70"/>
      <c r="U122" s="71"/>
      <c r="V122" s="72"/>
      <c r="W122" s="73"/>
      <c r="X122" s="73"/>
      <c r="Y122" s="73"/>
    </row>
    <row r="123" spans="1:25" s="45" customFormat="1" ht="20.25" customHeight="1">
      <c r="A123" s="137" t="s">
        <v>135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83"/>
      <c r="R123" s="83"/>
      <c r="S123" s="83"/>
      <c r="T123" s="83"/>
      <c r="U123" s="84"/>
      <c r="V123" s="85"/>
      <c r="W123" s="86"/>
      <c r="X123" s="86"/>
      <c r="Y123" s="87"/>
    </row>
    <row r="124" spans="1:25" ht="63.75">
      <c r="A124" s="74">
        <v>105020</v>
      </c>
      <c r="B124" s="74" t="s">
        <v>71</v>
      </c>
      <c r="C124" s="74">
        <v>1079</v>
      </c>
      <c r="D124" s="50" t="s">
        <v>87</v>
      </c>
      <c r="E124" s="75">
        <v>1</v>
      </c>
      <c r="F124" s="88">
        <v>1</v>
      </c>
      <c r="G124" s="74"/>
      <c r="H124" s="76" t="s">
        <v>136</v>
      </c>
      <c r="I124" s="76" t="s">
        <v>171</v>
      </c>
      <c r="J124" s="76" t="s">
        <v>86</v>
      </c>
      <c r="K124" s="77"/>
      <c r="L124" s="77"/>
      <c r="M124" s="77"/>
      <c r="N124" s="77"/>
      <c r="O124" s="78"/>
      <c r="P124" s="79"/>
      <c r="Q124" s="80"/>
      <c r="R124" s="80"/>
      <c r="S124" s="80"/>
      <c r="T124" s="80"/>
      <c r="U124" s="80"/>
      <c r="V124" s="81"/>
      <c r="W124" s="82"/>
      <c r="X124" s="82"/>
      <c r="Y124" s="82"/>
    </row>
    <row r="125" spans="1:25" ht="48.75" customHeight="1">
      <c r="A125" s="32"/>
      <c r="B125" s="32"/>
      <c r="C125" s="32"/>
      <c r="D125" s="32"/>
      <c r="E125" s="59"/>
      <c r="F125" s="60"/>
      <c r="G125" s="32"/>
      <c r="H125" s="24"/>
      <c r="I125" s="24" t="s">
        <v>137</v>
      </c>
      <c r="K125" s="54"/>
      <c r="L125" s="54"/>
      <c r="M125" s="54"/>
      <c r="N125" s="54"/>
      <c r="O125" s="52"/>
      <c r="P125" s="44"/>
      <c r="Q125" s="35">
        <v>5465.2</v>
      </c>
      <c r="R125" s="35">
        <v>748.1</v>
      </c>
      <c r="S125" s="35">
        <f>Q125+R125</f>
        <v>6213.3</v>
      </c>
      <c r="T125" s="35">
        <v>5717.9</v>
      </c>
      <c r="U125" s="35">
        <f>T125-S125</f>
        <v>-495.40000000000055</v>
      </c>
      <c r="V125" s="46" t="s">
        <v>211</v>
      </c>
      <c r="W125" s="31"/>
      <c r="X125" s="31"/>
      <c r="Y125" s="31"/>
    </row>
    <row r="126" spans="1:25" ht="15.75" customHeight="1">
      <c r="A126" s="32"/>
      <c r="B126" s="32"/>
      <c r="C126" s="32"/>
      <c r="D126" s="32"/>
      <c r="E126" s="59"/>
      <c r="F126" s="60"/>
      <c r="G126" s="32"/>
      <c r="H126" s="24"/>
      <c r="I126" s="105" t="s">
        <v>138</v>
      </c>
      <c r="J126" s="28" t="s">
        <v>139</v>
      </c>
      <c r="K126" s="54"/>
      <c r="L126" s="54"/>
      <c r="M126" s="54"/>
      <c r="N126" s="54"/>
      <c r="O126" s="52"/>
      <c r="P126" s="44"/>
      <c r="Q126" s="26"/>
      <c r="R126" s="26"/>
      <c r="S126" s="26"/>
      <c r="T126" s="26"/>
      <c r="U126" s="26"/>
      <c r="V126" s="46"/>
      <c r="W126" s="31"/>
      <c r="X126" s="31"/>
      <c r="Y126" s="31"/>
    </row>
    <row r="127" spans="1:25" ht="12.75">
      <c r="A127" s="32"/>
      <c r="B127" s="32"/>
      <c r="C127" s="32"/>
      <c r="D127" s="32"/>
      <c r="E127" s="59"/>
      <c r="F127" s="60"/>
      <c r="G127" s="32"/>
      <c r="H127" s="24"/>
      <c r="I127" s="89" t="s">
        <v>140</v>
      </c>
      <c r="J127" s="28">
        <v>8642.2</v>
      </c>
      <c r="K127" s="54"/>
      <c r="L127" s="54"/>
      <c r="M127" s="54"/>
      <c r="N127" s="54"/>
      <c r="O127" s="52"/>
      <c r="P127" s="44"/>
      <c r="Q127" s="35"/>
      <c r="R127" s="35"/>
      <c r="S127" s="35"/>
      <c r="T127" s="35"/>
      <c r="U127" s="35"/>
      <c r="V127" s="46"/>
      <c r="W127" s="31"/>
      <c r="X127" s="31"/>
      <c r="Y127" s="31"/>
    </row>
    <row r="128" spans="1:25" ht="38.25">
      <c r="A128" s="32"/>
      <c r="B128" s="32"/>
      <c r="C128" s="32"/>
      <c r="D128" s="32"/>
      <c r="E128" s="59"/>
      <c r="F128" s="60"/>
      <c r="G128" s="32"/>
      <c r="H128" s="24"/>
      <c r="I128" s="24" t="s">
        <v>172</v>
      </c>
      <c r="J128" s="24"/>
      <c r="K128" s="54"/>
      <c r="L128" s="54"/>
      <c r="M128" s="54"/>
      <c r="N128" s="54"/>
      <c r="O128" s="52"/>
      <c r="P128" s="44"/>
      <c r="Q128" s="26"/>
      <c r="R128" s="26"/>
      <c r="S128" s="26"/>
      <c r="T128" s="26"/>
      <c r="U128" s="26"/>
      <c r="V128" s="46"/>
      <c r="W128" s="31"/>
      <c r="X128" s="31"/>
      <c r="Y128" s="31"/>
    </row>
    <row r="129" spans="1:25" ht="38.25">
      <c r="A129" s="32"/>
      <c r="B129" s="32"/>
      <c r="C129" s="32"/>
      <c r="D129" s="32"/>
      <c r="E129" s="59"/>
      <c r="F129" s="60"/>
      <c r="G129" s="32"/>
      <c r="H129" s="24"/>
      <c r="I129" s="41" t="s">
        <v>141</v>
      </c>
      <c r="J129" s="24"/>
      <c r="K129" s="54"/>
      <c r="L129" s="54"/>
      <c r="M129" s="54"/>
      <c r="N129" s="54"/>
      <c r="O129" s="52"/>
      <c r="P129" s="44"/>
      <c r="Q129" s="35"/>
      <c r="R129" s="35"/>
      <c r="S129" s="35"/>
      <c r="T129" s="35"/>
      <c r="U129" s="35"/>
      <c r="V129" s="46"/>
      <c r="W129" s="31"/>
      <c r="X129" s="31"/>
      <c r="Y129" s="31"/>
    </row>
    <row r="130" spans="1:25" ht="42" customHeight="1">
      <c r="A130" s="91"/>
      <c r="B130" s="91"/>
      <c r="C130" s="91"/>
      <c r="D130" s="91"/>
      <c r="E130" s="91"/>
      <c r="F130" s="91"/>
      <c r="G130" s="91"/>
      <c r="H130" s="92"/>
      <c r="I130" s="94" t="s">
        <v>142</v>
      </c>
      <c r="J130" s="91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2"/>
      <c r="W130" s="93"/>
      <c r="X130" s="93"/>
      <c r="Y130" s="93"/>
    </row>
    <row r="131" spans="1:25" ht="76.5" customHeight="1">
      <c r="A131" s="91"/>
      <c r="B131" s="91"/>
      <c r="C131" s="91"/>
      <c r="D131" s="91"/>
      <c r="E131" s="91"/>
      <c r="F131" s="91"/>
      <c r="G131" s="91"/>
      <c r="H131" s="92"/>
      <c r="I131" s="90" t="s">
        <v>143</v>
      </c>
      <c r="J131" s="91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2"/>
      <c r="W131" s="93"/>
      <c r="X131" s="93"/>
      <c r="Y131" s="93"/>
    </row>
    <row r="132" spans="1:25" ht="38.25">
      <c r="A132" s="91"/>
      <c r="B132" s="91"/>
      <c r="C132" s="91"/>
      <c r="D132" s="91"/>
      <c r="E132" s="91"/>
      <c r="F132" s="91"/>
      <c r="G132" s="91"/>
      <c r="H132" s="92"/>
      <c r="I132" s="41" t="s">
        <v>120</v>
      </c>
      <c r="J132" s="91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2"/>
      <c r="W132" s="93"/>
      <c r="X132" s="93"/>
      <c r="Y132" s="93"/>
    </row>
    <row r="133" spans="1:25" ht="51">
      <c r="A133" s="91"/>
      <c r="B133" s="91"/>
      <c r="C133" s="91"/>
      <c r="D133" s="91"/>
      <c r="E133" s="91"/>
      <c r="F133" s="91"/>
      <c r="G133" s="91"/>
      <c r="H133" s="92"/>
      <c r="I133" s="41" t="s">
        <v>144</v>
      </c>
      <c r="J133" s="91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2"/>
      <c r="W133" s="93"/>
      <c r="X133" s="93"/>
      <c r="Y133" s="93"/>
    </row>
    <row r="134" spans="1:25" ht="51">
      <c r="A134" s="74">
        <v>105020</v>
      </c>
      <c r="B134" s="74" t="s">
        <v>71</v>
      </c>
      <c r="C134" s="74">
        <v>1079</v>
      </c>
      <c r="D134" s="50" t="s">
        <v>87</v>
      </c>
      <c r="E134" s="75">
        <v>2</v>
      </c>
      <c r="F134" s="88">
        <v>1</v>
      </c>
      <c r="G134" s="91"/>
      <c r="H134" s="92"/>
      <c r="I134" s="76" t="s">
        <v>196</v>
      </c>
      <c r="J134" s="91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2"/>
      <c r="W134" s="93"/>
      <c r="X134" s="93"/>
      <c r="Y134" s="93"/>
    </row>
    <row r="135" spans="1:25" ht="38.25">
      <c r="A135" s="91"/>
      <c r="B135" s="91"/>
      <c r="C135" s="91"/>
      <c r="D135" s="91"/>
      <c r="E135" s="91"/>
      <c r="F135" s="91"/>
      <c r="G135" s="91"/>
      <c r="H135" s="92"/>
      <c r="I135" s="24" t="s">
        <v>137</v>
      </c>
      <c r="J135" s="91"/>
      <c r="K135" s="93"/>
      <c r="L135" s="93"/>
      <c r="M135" s="93"/>
      <c r="N135" s="93"/>
      <c r="O135" s="93"/>
      <c r="P135" s="93"/>
      <c r="Q135" s="124">
        <v>3177</v>
      </c>
      <c r="R135" s="93">
        <v>-170</v>
      </c>
      <c r="S135" s="124">
        <f>Q135+R135</f>
        <v>3007</v>
      </c>
      <c r="T135" s="124">
        <v>2865</v>
      </c>
      <c r="U135" s="124">
        <f>S135-T135</f>
        <v>142</v>
      </c>
      <c r="V135" s="46" t="s">
        <v>211</v>
      </c>
      <c r="W135" s="93"/>
      <c r="X135" s="93"/>
      <c r="Y135" s="93"/>
    </row>
    <row r="136" spans="1:25" ht="15" customHeight="1">
      <c r="A136" s="91"/>
      <c r="B136" s="91"/>
      <c r="C136" s="91"/>
      <c r="D136" s="91"/>
      <c r="E136" s="91"/>
      <c r="F136" s="91"/>
      <c r="G136" s="91"/>
      <c r="H136" s="92"/>
      <c r="I136" s="105" t="s">
        <v>138</v>
      </c>
      <c r="J136" s="28" t="s">
        <v>197</v>
      </c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2"/>
      <c r="W136" s="93"/>
      <c r="X136" s="93"/>
      <c r="Y136" s="93"/>
    </row>
    <row r="137" spans="1:25" ht="12.75">
      <c r="A137" s="91"/>
      <c r="B137" s="91"/>
      <c r="C137" s="91"/>
      <c r="D137" s="91"/>
      <c r="E137" s="91"/>
      <c r="F137" s="91"/>
      <c r="G137" s="91"/>
      <c r="H137" s="92"/>
      <c r="I137" s="89" t="s">
        <v>140</v>
      </c>
      <c r="J137" s="91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2"/>
      <c r="W137" s="93"/>
      <c r="X137" s="93"/>
      <c r="Y137" s="93"/>
    </row>
    <row r="138" spans="1:25" ht="51">
      <c r="A138" s="91"/>
      <c r="B138" s="91"/>
      <c r="C138" s="91"/>
      <c r="D138" s="91"/>
      <c r="E138" s="91"/>
      <c r="F138" s="91"/>
      <c r="G138" s="91"/>
      <c r="H138" s="92"/>
      <c r="I138" s="24" t="s">
        <v>198</v>
      </c>
      <c r="J138" s="91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2"/>
      <c r="W138" s="93"/>
      <c r="X138" s="93"/>
      <c r="Y138" s="93"/>
    </row>
    <row r="139" spans="1:25" ht="25.5">
      <c r="A139" s="91"/>
      <c r="B139" s="91"/>
      <c r="C139" s="91"/>
      <c r="D139" s="91"/>
      <c r="E139" s="91"/>
      <c r="F139" s="91"/>
      <c r="G139" s="91"/>
      <c r="H139" s="92"/>
      <c r="I139" s="41" t="s">
        <v>199</v>
      </c>
      <c r="J139" s="91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2"/>
      <c r="W139" s="93"/>
      <c r="X139" s="93"/>
      <c r="Y139" s="93"/>
    </row>
    <row r="140" spans="1:25" ht="38.25">
      <c r="A140" s="91"/>
      <c r="B140" s="91"/>
      <c r="C140" s="91"/>
      <c r="D140" s="91"/>
      <c r="E140" s="91"/>
      <c r="F140" s="91"/>
      <c r="G140" s="91"/>
      <c r="H140" s="92"/>
      <c r="I140" s="41" t="s">
        <v>120</v>
      </c>
      <c r="J140" s="91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2"/>
      <c r="W140" s="93"/>
      <c r="X140" s="93"/>
      <c r="Y140" s="93"/>
    </row>
    <row r="141" spans="1:25" ht="51">
      <c r="A141" s="91"/>
      <c r="B141" s="91"/>
      <c r="C141" s="91"/>
      <c r="D141" s="91"/>
      <c r="E141" s="91"/>
      <c r="F141" s="91"/>
      <c r="G141" s="91"/>
      <c r="H141" s="92"/>
      <c r="I141" s="41" t="s">
        <v>144</v>
      </c>
      <c r="J141" s="91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2"/>
      <c r="W141" s="93"/>
      <c r="X141" s="93"/>
      <c r="Y141" s="93"/>
    </row>
    <row r="142" spans="1:25" ht="12.75">
      <c r="A142" s="91"/>
      <c r="B142" s="91"/>
      <c r="C142" s="91"/>
      <c r="D142" s="91"/>
      <c r="E142" s="91"/>
      <c r="F142" s="91"/>
      <c r="G142" s="91"/>
      <c r="H142" s="92"/>
      <c r="I142" s="92"/>
      <c r="J142" s="91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2"/>
      <c r="W142" s="93"/>
      <c r="X142" s="93"/>
      <c r="Y142" s="93"/>
    </row>
  </sheetData>
  <sheetProtection/>
  <mergeCells count="23">
    <mergeCell ref="G17:G21"/>
    <mergeCell ref="D2:E2"/>
    <mergeCell ref="A1:A2"/>
    <mergeCell ref="B1:B2"/>
    <mergeCell ref="C1:E1"/>
    <mergeCell ref="F1:F2"/>
    <mergeCell ref="G1:G2"/>
    <mergeCell ref="I1:I2"/>
    <mergeCell ref="J1:J2"/>
    <mergeCell ref="K1:P1"/>
    <mergeCell ref="Q1:V1"/>
    <mergeCell ref="W1:Y1"/>
    <mergeCell ref="H1:H2"/>
    <mergeCell ref="A22:A24"/>
    <mergeCell ref="B22:B24"/>
    <mergeCell ref="C22:C24"/>
    <mergeCell ref="A123:P123"/>
    <mergeCell ref="A17:A21"/>
    <mergeCell ref="B17:B21"/>
    <mergeCell ref="C17:C21"/>
    <mergeCell ref="D17:D21"/>
    <mergeCell ref="E17:E21"/>
    <mergeCell ref="F17:F21"/>
  </mergeCells>
  <dataValidations count="15">
    <dataValidation type="custom" allowBlank="1" showInputMessage="1" showErrorMessage="1" sqref="K12">
      <formula1>IF(OR($O10="",ISBLANK($O10),$O10="ù³Ý³Ï³Ï³Ý",$O10="ß³Ñ³éáõÝ»ñÇ ù³Ý³ÏÁ",$O10="³ÏïÇíÇ Í³é³ÛáõÃÛ³Ý Ï³ÝË³ï»ëíáÕ Å³ÙÏ»ïÁ",$O10="³ÏïÇíÇ ï³ñÇùÁ"),ISNUMBER(K12),TRUE)</formula1>
    </dataValidation>
    <dataValidation type="custom" allowBlank="1" showInputMessage="1" showErrorMessage="1" sqref="K8:K11 K13:K14">
      <formula1>IF(OR($O7="",ISBLANK($O7),$O7="ù³Ý³Ï³Ï³Ý",$O7="ß³Ñ³éáõÝ»ñÇ ù³Ý³ÏÁ",$O7="³ÏïÇíÇ Í³é³ÛáõÃÛ³Ý Ï³ÝË³ï»ëíáÕ Å³ÙÏ»ïÁ",$O7="³ÏïÇíÇ ï³ñÇùÁ"),ISNUMBER(K8),TRUE)</formula1>
    </dataValidation>
    <dataValidation type="custom" allowBlank="1" showInputMessage="1" showErrorMessage="1" sqref="N14 N12">
      <formula1>IF(OR($O12="",ISBLANK($O12),$O12="ù³Ý³Ï³Ï³Ý",$O12="ß³Ñ³éáõÝ»ñÇ ù³Ý³ÏÁ",$O12="³ÏïÇíÇ Í³é³ÛáõÃÛ³Ý Ï³ÝË³ï»ëíáÕ Å³ÙÏ»ïÁ",$O12="í³ñÏ ëï³óáÕ ³ÝÓ³Ýó ù³Ý³ÏÁ",$O12="í³ñÏ ëï³óáÕ Ï³½Ù³Ï»ñåáõÃÛáõÝÝ»ñÇ ù³Ý³ÏÁ"),ISNUMBER(N14),TRUE)</formula1>
    </dataValidation>
    <dataValidation type="custom" allowBlank="1" showInputMessage="1" showErrorMessage="1" sqref="L100:L102 N7 K104:L107 K109:L122 K28:L99 N28:N122">
      <formula1>IF(OR($O100="",ISBLANK($O100),$O100="ù³Ý³Ï³Ï³Ý",$O100="ß³Ñ³éáõÝ»ñÇ ù³Ý³ÏÁ",$O100="³ÏïÇíÇ Í³é³ÛáõÃÛ³Ý Ï³ÝË³ï»ëíáÕ Å³ÙÏ»ïÁ",$O100="í³ñÏ ëï³óáÕ ³ÝÓ³Ýó ù³Ý³ÏÁ",$O100="í³ñÏ ëï³óáÕ Ï³½Ù³Ï»ñåáõÃÛáõÝÝ»ñÇ ù³Ý³ÏÁ"),ISNUMBER(L100),TRUE)</formula1>
    </dataValidation>
    <dataValidation type="custom" allowBlank="1" showInputMessage="1" showErrorMessage="1" sqref="K7 K108 K100:K103">
      <formula1>IF(OR($O7="",ISBLANK($O7),$O7="ù³Ý³Ï³Ï³Ý",$O7="ß³Ñ³éáõÝ»ñÇ ù³Ý³ÏÁ",$O7="³ÏïÇíÇ Í³é³ÛáõÃÛ³Ý Ï³ÝË³ï»ëíáÕ Å³ÙÏ»ïÁ",$O7="³ÏïÇíÇ ï³ñÇùÁ"),ISNUMBER(K7),TRUE)</formula1>
    </dataValidation>
    <dataValidation type="custom" allowBlank="1" showInputMessage="1" showErrorMessage="1" sqref="N8 N10:N11">
      <formula1>IF(OR($O7="",ISBLANK($O7),$O7="ù³Ý³Ï³Ï³Ý",$O7="ß³Ñ³éáõÝ»ñÇ ù³Ý³ÏÁ",$O7="³ÏïÇíÇ Í³é³ÛáõÃÛ³Ý Ï³ÝË³ï»ëíáÕ Å³ÙÏ»ïÁ",$O7="í³ñÏ ëï³óáÕ ³ÝÓ³Ýó ù³Ý³ÏÁ",$O7="í³ñÏ ëï³óáÕ Ï³½Ù³Ï»ñåáõÃÛáõÝÝ»ñÇ ù³Ý³ÏÁ"),ISNUMBER(N8),TRUE)</formula1>
    </dataValidation>
    <dataValidation type="custom" allowBlank="1" showInputMessage="1" showErrorMessage="1" sqref="N9 N13">
      <formula1>IF(OR($O6="",ISBLANK($O6),$O6="ù³Ý³Ï³Ï³Ý",$O6="ß³Ñ³éáõÝ»ñÇ ù³Ý³ÏÁ",$O6="³ÏïÇíÇ Í³é³ÛáõÃÛ³Ý Ï³ÝË³ï»ëíáÕ Å³ÙÏ»ïÁ",$O6="í³ñÏ ëï³óáÕ ³ÝÓ³Ýó ù³Ý³ÏÁ",$O6="í³ñÏ ëï³óáÕ Ï³½Ù³Ï»ñåáõÃÛáõÝÝ»ñÇ ù³Ý³ÏÁ"),ISNUMBER(N9),TRUE)</formula1>
    </dataValidation>
    <dataValidation type="decimal" allowBlank="1" showInputMessage="1" showErrorMessage="1" sqref="R1:R3">
      <formula1>-10000000000000000</formula1>
      <formula2>99999999999999</formula2>
    </dataValidation>
    <dataValidation type="list" allowBlank="1" showInputMessage="1" showErrorMessage="1" sqref="J28 J30:J99 J102:J122">
      <formula1>#REF!</formula1>
    </dataValidation>
    <dataValidation type="decimal" allowBlank="1" showInputMessage="1" showErrorMessage="1" sqref="Q100:Q102 T4 Q4">
      <formula1>0</formula1>
      <formula2>9999999999</formula2>
    </dataValidation>
    <dataValidation type="list" allowBlank="1" showInputMessage="1" showErrorMessage="1" sqref="D125:D129 D4:D17 D22:D27">
      <formula1>#REF!</formula1>
    </dataValidation>
    <dataValidation type="list" allowBlank="1" showInputMessage="1" showErrorMessage="1" sqref="G124:G129 G4:G27">
      <formula1>#REF!</formula1>
    </dataValidation>
    <dataValidation type="whole" allowBlank="1" showInputMessage="1" showErrorMessage="1" sqref="E124:E129 E134 E4:E17 E22:E27 E100:E101 E118:E122 E110">
      <formula1>1</formula1>
      <formula2>999</formula2>
    </dataValidation>
    <dataValidation type="whole" allowBlank="1" showInputMessage="1" showErrorMessage="1" sqref="C124:C129 C134 C22:C27 C4:C17 C100:C101 C110 C118:C122">
      <formula1>1000</formula1>
      <formula2>9999</formula2>
    </dataValidation>
    <dataValidation type="list" allowBlank="1" showInputMessage="1" showErrorMessage="1" sqref="B124:B129 B134 B22:B27 B4:B17 B100:B101 B110 B118:B122">
      <formula1>#REF!</formula1>
    </dataValidation>
  </dataValidations>
  <printOptions/>
  <pageMargins left="0.2" right="0.2" top="0.25" bottom="0.25" header="0" footer="0.05"/>
  <pageSetup horizontalDpi="600" verticalDpi="600" orientation="landscape" paperSize="9" scale="79" r:id="rId1"/>
  <colBreaks count="1" manualBreakCount="1">
    <brk id="16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Hashvapah5</dc:creator>
  <cp:keywords/>
  <dc:description/>
  <cp:lastModifiedBy>Windows User</cp:lastModifiedBy>
  <cp:lastPrinted>2018-03-02T06:33:08Z</cp:lastPrinted>
  <dcterms:created xsi:type="dcterms:W3CDTF">2007-06-08T11:55:52Z</dcterms:created>
  <dcterms:modified xsi:type="dcterms:W3CDTF">2019-06-05T07:38:52Z</dcterms:modified>
  <cp:category/>
  <cp:version/>
  <cp:contentType/>
  <cp:contentStatus/>
</cp:coreProperties>
</file>